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X:\2025\PROCESOS\CI\CI 007-2025 SUP PROY MINJUS\004. II CONVOCATORIA\"/>
    </mc:Choice>
  </mc:AlternateContent>
  <xr:revisionPtr revIDLastSave="0" documentId="13_ncr:1_{2268B910-B004-4AEE-969A-766761B68198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CV" sheetId="9" r:id="rId5"/>
  </sheets>
  <definedNames>
    <definedName name="_xlnm.Print_Area" localSheetId="4">'FORMATO CV'!$B$1:$M$108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9" l="1"/>
  <c r="J54" i="9" s="1"/>
  <c r="I55" i="9"/>
  <c r="J55" i="9" s="1"/>
  <c r="I56" i="9"/>
  <c r="J56" i="9" s="1"/>
  <c r="I57" i="9"/>
  <c r="J57" i="9" s="1"/>
  <c r="I58" i="9"/>
  <c r="J58" i="9" s="1"/>
  <c r="I105" i="9"/>
  <c r="J105" i="9" s="1"/>
  <c r="I104" i="9"/>
  <c r="K104" i="9" s="1"/>
  <c r="I103" i="9"/>
  <c r="K103" i="9" s="1"/>
  <c r="I102" i="9"/>
  <c r="J102" i="9" s="1"/>
  <c r="I101" i="9"/>
  <c r="K101" i="9" s="1"/>
  <c r="I100" i="9"/>
  <c r="K100" i="9" s="1"/>
  <c r="I99" i="9"/>
  <c r="J99" i="9" s="1"/>
  <c r="I98" i="9"/>
  <c r="K98" i="9" s="1"/>
  <c r="I97" i="9"/>
  <c r="K97" i="9" s="1"/>
  <c r="I96" i="9"/>
  <c r="J96" i="9" s="1"/>
  <c r="I95" i="9"/>
  <c r="K95" i="9" s="1"/>
  <c r="I94" i="9"/>
  <c r="J94" i="9" s="1"/>
  <c r="I93" i="9"/>
  <c r="K93" i="9" s="1"/>
  <c r="I92" i="9"/>
  <c r="J92" i="9" s="1"/>
  <c r="I91" i="9"/>
  <c r="I106" i="9" s="1"/>
  <c r="K58" i="9" l="1"/>
  <c r="L58" i="9" s="1"/>
  <c r="K56" i="9"/>
  <c r="L56" i="9" s="1"/>
  <c r="K55" i="9"/>
  <c r="L55" i="9" s="1"/>
  <c r="K54" i="9"/>
  <c r="L54" i="9" s="1"/>
  <c r="K57" i="9"/>
  <c r="L57" i="9" s="1"/>
  <c r="K106" i="9"/>
  <c r="J106" i="9"/>
  <c r="J91" i="9"/>
  <c r="J93" i="9"/>
  <c r="L93" i="9" s="1"/>
  <c r="J95" i="9"/>
  <c r="L95" i="9" s="1"/>
  <c r="J97" i="9"/>
  <c r="L97" i="9" s="1"/>
  <c r="J98" i="9"/>
  <c r="L98" i="9" s="1"/>
  <c r="J100" i="9"/>
  <c r="L100" i="9" s="1"/>
  <c r="J101" i="9"/>
  <c r="L101" i="9" s="1"/>
  <c r="J103" i="9"/>
  <c r="L103" i="9" s="1"/>
  <c r="J104" i="9"/>
  <c r="L104" i="9" s="1"/>
  <c r="K91" i="9"/>
  <c r="K92" i="9"/>
  <c r="L92" i="9" s="1"/>
  <c r="K94" i="9"/>
  <c r="L94" i="9" s="1"/>
  <c r="K96" i="9"/>
  <c r="L96" i="9" s="1"/>
  <c r="K99" i="9"/>
  <c r="L99" i="9" s="1"/>
  <c r="K102" i="9"/>
  <c r="L102" i="9" s="1"/>
  <c r="K105" i="9"/>
  <c r="L105" i="9" s="1"/>
  <c r="I84" i="9"/>
  <c r="K84" i="9" s="1"/>
  <c r="I85" i="9"/>
  <c r="J85" i="9" s="1"/>
  <c r="I63" i="9"/>
  <c r="K63" i="9" s="1"/>
  <c r="I64" i="9"/>
  <c r="J64" i="9" s="1"/>
  <c r="I83" i="9"/>
  <c r="K83" i="9" s="1"/>
  <c r="I82" i="9"/>
  <c r="K82" i="9" s="1"/>
  <c r="I81" i="9"/>
  <c r="K81" i="9" s="1"/>
  <c r="I80" i="9"/>
  <c r="J80" i="9" s="1"/>
  <c r="I79" i="9"/>
  <c r="K79" i="9" s="1"/>
  <c r="I78" i="9"/>
  <c r="K78" i="9" s="1"/>
  <c r="I77" i="9"/>
  <c r="K77" i="9" s="1"/>
  <c r="I76" i="9"/>
  <c r="J76" i="9" s="1"/>
  <c r="I75" i="9"/>
  <c r="K75" i="9" s="1"/>
  <c r="I74" i="9"/>
  <c r="K74" i="9" s="1"/>
  <c r="I73" i="9"/>
  <c r="K73" i="9" s="1"/>
  <c r="I72" i="9"/>
  <c r="J72" i="9" s="1"/>
  <c r="I71" i="9"/>
  <c r="K71" i="9" s="1"/>
  <c r="J107" i="9" l="1"/>
  <c r="L106" i="9"/>
  <c r="L91" i="9"/>
  <c r="J63" i="9"/>
  <c r="L63" i="9" s="1"/>
  <c r="K85" i="9"/>
  <c r="L85" i="9" s="1"/>
  <c r="J84" i="9"/>
  <c r="L84" i="9" s="1"/>
  <c r="K64" i="9"/>
  <c r="L64" i="9" s="1"/>
  <c r="I86" i="9"/>
  <c r="J74" i="9"/>
  <c r="L74" i="9" s="1"/>
  <c r="J78" i="9"/>
  <c r="L78" i="9" s="1"/>
  <c r="J82" i="9"/>
  <c r="L82" i="9" s="1"/>
  <c r="K72" i="9"/>
  <c r="L72" i="9" s="1"/>
  <c r="K76" i="9"/>
  <c r="L76" i="9" s="1"/>
  <c r="K80" i="9"/>
  <c r="L80" i="9" s="1"/>
  <c r="J71" i="9"/>
  <c r="L71" i="9" s="1"/>
  <c r="J73" i="9"/>
  <c r="L73" i="9" s="1"/>
  <c r="J75" i="9"/>
  <c r="L75" i="9" s="1"/>
  <c r="J77" i="9"/>
  <c r="L77" i="9" s="1"/>
  <c r="J79" i="9"/>
  <c r="L79" i="9" s="1"/>
  <c r="J81" i="9"/>
  <c r="L81" i="9" s="1"/>
  <c r="J83" i="9"/>
  <c r="L83" i="9" s="1"/>
  <c r="I62" i="9"/>
  <c r="K62" i="9" s="1"/>
  <c r="I61" i="9"/>
  <c r="K61" i="9" s="1"/>
  <c r="I60" i="9"/>
  <c r="J60" i="9" s="1"/>
  <c r="I59" i="9"/>
  <c r="K59" i="9" s="1"/>
  <c r="I53" i="9"/>
  <c r="K53" i="9" s="1"/>
  <c r="I52" i="9"/>
  <c r="K52" i="9" s="1"/>
  <c r="J86" i="9" l="1"/>
  <c r="K86" i="9"/>
  <c r="J59" i="9"/>
  <c r="L59" i="9" s="1"/>
  <c r="J62" i="9"/>
  <c r="L62" i="9" s="1"/>
  <c r="J61" i="9"/>
  <c r="L61" i="9" s="1"/>
  <c r="K60" i="9"/>
  <c r="L60" i="9" s="1"/>
  <c r="J53" i="9"/>
  <c r="L53" i="9" s="1"/>
  <c r="J52" i="9"/>
  <c r="L52" i="9" s="1"/>
  <c r="J87" i="9" l="1"/>
  <c r="L86" i="9"/>
  <c r="I51" i="9"/>
  <c r="J51" i="9" s="1"/>
  <c r="I49" i="9"/>
  <c r="K51" i="9" l="1"/>
  <c r="L51" i="9" s="1"/>
  <c r="I50" i="9" l="1"/>
  <c r="J50" i="9" s="1"/>
  <c r="K49" i="9"/>
  <c r="K50" i="9" l="1"/>
  <c r="L50" i="9" s="1"/>
  <c r="J49" i="9"/>
  <c r="L49" i="9" s="1"/>
  <c r="I47" i="9" l="1"/>
  <c r="I45" i="9" l="1"/>
  <c r="I48" i="9" l="1"/>
  <c r="J48" i="9" s="1"/>
  <c r="J47" i="9"/>
  <c r="I46" i="9"/>
  <c r="J46" i="9" s="1"/>
  <c r="K45" i="9"/>
  <c r="J45" i="9"/>
  <c r="I65" i="9" l="1"/>
  <c r="J65" i="9" s="1"/>
  <c r="K48" i="9"/>
  <c r="L48" i="9" s="1"/>
  <c r="K47" i="9"/>
  <c r="L47" i="9" s="1"/>
  <c r="L45" i="9"/>
  <c r="K46" i="9"/>
  <c r="L46" i="9" s="1"/>
  <c r="K65" i="9" l="1"/>
  <c r="L65" i="9" s="1"/>
  <c r="J66" i="9" l="1"/>
  <c r="J31" i="10" l="1"/>
  <c r="H31" i="10"/>
  <c r="F31" i="10"/>
  <c r="J31" i="8"/>
  <c r="H31" i="8"/>
  <c r="F31" i="8"/>
  <c r="N19" i="6"/>
  <c r="N14" i="6"/>
  <c r="N24" i="6" s="1"/>
  <c r="N11" i="6"/>
  <c r="N7" i="6"/>
  <c r="K19" i="6"/>
  <c r="K14" i="6"/>
  <c r="K24" i="6" s="1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5" i="7" l="1"/>
  <c r="N26" i="7" s="1"/>
  <c r="N27" i="7" s="1"/>
  <c r="E24" i="6"/>
  <c r="H24" i="6"/>
</calcChain>
</file>

<file path=xl/sharedStrings.xml><?xml version="1.0" encoding="utf-8"?>
<sst xmlns="http://schemas.openxmlformats.org/spreadsheetml/2006/main" count="331" uniqueCount="159">
  <si>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</si>
  <si>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</si>
  <si>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</si>
  <si>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</si>
  <si>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</si>
  <si>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</si>
  <si>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</si>
  <si>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</si>
  <si>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</si>
  <si>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</si>
  <si>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</si>
  <si>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</si>
  <si>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</si>
  <si>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</si>
  <si>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</si>
  <si>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</si>
  <si>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</si>
  <si>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</si>
  <si>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</si>
  <si>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</si>
  <si>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</si>
  <si>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</si>
  <si>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</si>
  <si>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</si>
  <si>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</si>
  <si>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</si>
  <si>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</si>
  <si>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</si>
  <si>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</si>
  <si>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</si>
  <si>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</si>
  <si>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</si>
  <si>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</si>
  <si>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</si>
  <si>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</si>
  <si>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</si>
  <si>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</si>
  <si>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</si>
  <si>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</si>
  <si>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</si>
  <si>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</si>
  <si>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</si>
  <si>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</si>
  <si>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</si>
  <si>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</si>
  <si>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</si>
  <si>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</si>
  <si>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</si>
  <si>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</si>
  <si>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</si>
  <si>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</si>
  <si>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</si>
  <si>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</si>
  <si>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</si>
  <si>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</si>
  <si>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</si>
  <si>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</si>
  <si>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</si>
  <si>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</si>
  <si>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</si>
  <si>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</si>
  <si>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</si>
  <si>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</si>
  <si>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</si>
  <si>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</si>
  <si>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</si>
  <si>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</si>
  <si>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</si>
  <si>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</si>
  <si>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</si>
  <si>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</si>
  <si>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</si>
  <si>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</si>
  <si>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</si>
  <si>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</si>
  <si>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</si>
  <si>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</si>
  <si>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</si>
  <si>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</si>
  <si>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</si>
  <si>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</si>
  <si>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</si>
  <si>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</si>
  <si>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</si>
  <si>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</si>
  <si>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</si>
  <si>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</si>
  <si>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</si>
  <si>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</si>
  <si>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</si>
  <si>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</si>
  <si>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</si>
  <si>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</si>
  <si>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</si>
  <si>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</si>
  <si>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</si>
  <si>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</si>
  <si>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</si>
  <si>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</si>
  <si>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</si>
  <si>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</si>
  <si>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</si>
  <si>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</si>
  <si>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</si>
  <si>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</si>
  <si>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</si>
  <si>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CARGO (Resumen)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</si>
  <si>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</si>
  <si>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</si>
  <si>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</si>
  <si>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</si>
  <si>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</si>
  <si>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</si>
  <si>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</si>
  <si>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</si>
  <si>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</si>
  <si>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N° Documento Nacional de Identidad</t>
  </si>
  <si>
    <t>INSTITUCIÓN CONVOCANTE</t>
  </si>
  <si>
    <t>PROGRAMA</t>
  </si>
  <si>
    <t>POSICIÓN A LA QUE POSTULA</t>
  </si>
  <si>
    <t>EXPERIENCIA PROFESIONAL</t>
  </si>
  <si>
    <t>ESTUDIOS REALIZADOS</t>
  </si>
  <si>
    <t>ESPECIALIDAD O ÁREA</t>
  </si>
  <si>
    <t>UNIVERSIDAD</t>
  </si>
  <si>
    <t>Indicar formación profesional, grado obtenido y fecha de obtención del título</t>
  </si>
  <si>
    <t xml:space="preserve">FECHA DE EMISIÓN DEL TÍTULO (DIA/MES/AÑO) </t>
  </si>
  <si>
    <t>Indicar estudios de maestría, posgrado en áreas relacionados al objeto de la consultoría.</t>
  </si>
  <si>
    <t xml:space="preserve">Indicar otros cursos, seminarios, talleres, etc., relacionados con la consultoría. </t>
  </si>
  <si>
    <t>:</t>
  </si>
  <si>
    <t>1.-</t>
  </si>
  <si>
    <t>2.-</t>
  </si>
  <si>
    <t>3.-</t>
  </si>
  <si>
    <t>4.-</t>
  </si>
  <si>
    <t>5.-</t>
  </si>
  <si>
    <t>7.-</t>
  </si>
  <si>
    <t>8.-</t>
  </si>
  <si>
    <t>9.-</t>
  </si>
  <si>
    <t>TOTAL</t>
  </si>
  <si>
    <t>AÑOS</t>
  </si>
  <si>
    <t>MESES</t>
  </si>
  <si>
    <t>PERIODO</t>
  </si>
  <si>
    <r>
      <t xml:space="preserve"> (Solo debera precisar la información en los campos en blanco, no escribir sobre los campos sombreados)
 (En el campo de la fecha debe precisar el siguiente formato dd/mm/aa; </t>
    </r>
    <r>
      <rPr>
        <b/>
        <sz val="10"/>
        <color rgb="FFFF0000"/>
        <rFont val="Calibri"/>
        <family val="2"/>
        <scheme val="minor"/>
      </rPr>
      <t>Ejemplo, 15/08/2019</t>
    </r>
    <r>
      <rPr>
        <sz val="10"/>
        <color rgb="FFFF0000"/>
        <rFont val="Calibri"/>
        <family val="2"/>
        <scheme val="minor"/>
      </rPr>
      <t xml:space="preserve">)       </t>
    </r>
  </si>
  <si>
    <t xml:space="preserve"> (Solo debera precisar la información en los campos en blanco, no escribir sobre los campos sombreados)</t>
  </si>
  <si>
    <r>
      <rPr>
        <b/>
        <sz val="11"/>
        <color theme="1"/>
        <rFont val="Arial Black"/>
        <family val="2"/>
      </rPr>
      <t>DATOS PERSONALES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(Campo obligatorio)  (Solo debera precisar la información en los campos en blanco, no escribir sobre los campos sombreados)</t>
    </r>
  </si>
  <si>
    <t>FORMACIÓN ACADEMICA</t>
  </si>
  <si>
    <t>EXPERIENCIA PROFESIONAL ESPECIFICA</t>
  </si>
  <si>
    <t>Experiencia Profesional Especifica 1:</t>
  </si>
  <si>
    <t xml:space="preserve">Nota: Este campo solo debe ser llenado cuando los TDR  y los criterios de evaluación lo requierean, caso contratio dejarlo en blanco. </t>
  </si>
  <si>
    <t>ANEXO N° 02: CURRICULUM VITAE (NO DOCUMENTADO)</t>
  </si>
  <si>
    <t>PROGRAMA DE MODERNIZACIÓN DEL SISTEMA DE ADMINISTRACIÓN DE JUSTICIA - PMSAJ</t>
  </si>
  <si>
    <t xml:space="preserve">Programa “Mejoramiento de los Servicios de Justicia No Penales a Través de la Implementación del Expediente Judicial Electrónico (EJE)” </t>
  </si>
  <si>
    <t>CONOCIMIENTOS</t>
  </si>
  <si>
    <t>(Solo deberá precisar en calidad de Declaración Jurada Si o No)</t>
  </si>
  <si>
    <t>EXPERIENCIA PROFESIONAL GENERAL 	Cinco (05) años en el sector público o privado</t>
  </si>
  <si>
    <t>Cuatro (04) años en el sector público y/o privado desempeñando funciones relacionadas a la materia</t>
  </si>
  <si>
    <t>Experiencia Profesional Especifica 2:  Dos (02) años como mínimo en el sector público.</t>
  </si>
  <si>
    <t>Gestión Pública.
Inversión Pública.
Gestión de Proyectos
Gobierno electrónico.</t>
  </si>
  <si>
    <r>
      <t xml:space="preserve">Indicar estudios de especialización y/o diplomados en áreas relacionadas a la posición a la que postula.
VER TDR
</t>
    </r>
    <r>
      <rPr>
        <b/>
        <sz val="14"/>
        <color rgb="FFFF0000"/>
        <rFont val="Arial Narrow"/>
        <family val="2"/>
      </rPr>
      <t>INDICAR LA CANTIDAD DE HORAS POR CADA CURSO/ESPECIALIZACION DECLARADO</t>
    </r>
  </si>
  <si>
    <r>
      <t xml:space="preserve">Consultoría Individual N° 007- 2025-PMSAJ-EJENOPENAL - II CONVOCATORIA
</t>
    </r>
    <r>
      <rPr>
        <b/>
        <u/>
        <sz val="18"/>
        <color rgb="FFFF0000"/>
        <rFont val="Arial Narrow"/>
        <family val="2"/>
      </rPr>
      <t>*** nota debera remitir el formato en version editable y en version PDF FIRMADO</t>
    </r>
    <r>
      <rPr>
        <b/>
        <sz val="11"/>
        <color rgb="FFFF0000"/>
        <rFont val="Arial Narrow"/>
        <family val="2"/>
      </rPr>
      <t xml:space="preserve">
**** DEBERÁ ADAPTAR EL FORMATO AL PERFIL DEL TÉRMINO DE REFRENCIA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</si>
</sst>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b/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Arial Narrow"/>
      <family val="2"/>
    </font>
    <font>
      <b/>
      <u/>
      <sz val="18"/>
      <color rgb="FFFF0000"/>
      <name val="Arial Narrow"/>
      <family val="2"/>
    </font>
    <font>
      <b/>
      <sz val="14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D9D9D9"/>
        <bgColor theme="0"/>
      </patternFill>
    </fill>
    <fill>
      <patternFill patternType="solid">
        <fgColor rgb="FF92D050"/>
        <bgColor theme="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28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/>
    <xf numFmtId="0" fontId="17" fillId="0" borderId="5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vertical="center"/>
    </xf>
    <xf numFmtId="164" fontId="18" fillId="0" borderId="7" xfId="2" applyFont="1" applyBorder="1" applyAlignment="1">
      <alignment vertical="center"/>
    </xf>
    <xf numFmtId="164" fontId="18" fillId="0" borderId="1" xfId="2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64" fontId="18" fillId="0" borderId="5" xfId="2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9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0" fillId="5" borderId="0" xfId="0" applyFill="1"/>
    <xf numFmtId="0" fontId="33" fillId="7" borderId="18" xfId="0" applyFont="1" applyFill="1" applyBorder="1" applyAlignment="1">
      <alignment horizontal="left" vertical="top"/>
    </xf>
    <xf numFmtId="0" fontId="33" fillId="7" borderId="3" xfId="0" applyFont="1" applyFill="1" applyBorder="1" applyAlignment="1">
      <alignment horizontal="left" vertical="top"/>
    </xf>
    <xf numFmtId="0" fontId="33" fillId="7" borderId="30" xfId="0" applyFont="1" applyFill="1" applyBorder="1" applyAlignment="1">
      <alignment horizontal="left" vertical="top"/>
    </xf>
    <xf numFmtId="0" fontId="33" fillId="7" borderId="18" xfId="0" applyFont="1" applyFill="1" applyBorder="1" applyAlignment="1">
      <alignment vertical="center" wrapText="1"/>
    </xf>
    <xf numFmtId="0" fontId="33" fillId="7" borderId="3" xfId="0" applyFont="1" applyFill="1" applyBorder="1" applyAlignment="1">
      <alignment vertical="center" wrapText="1"/>
    </xf>
    <xf numFmtId="0" fontId="33" fillId="7" borderId="30" xfId="0" applyFont="1" applyFill="1" applyBorder="1" applyAlignment="1">
      <alignment vertical="center" wrapText="1"/>
    </xf>
    <xf numFmtId="0" fontId="27" fillId="5" borderId="0" xfId="0" applyFont="1" applyFill="1"/>
    <xf numFmtId="0" fontId="26" fillId="5" borderId="0" xfId="0" applyFont="1" applyFill="1"/>
    <xf numFmtId="0" fontId="16" fillId="9" borderId="36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justify" vertical="top" wrapText="1"/>
    </xf>
    <xf numFmtId="0" fontId="24" fillId="5" borderId="1" xfId="0" applyFont="1" applyFill="1" applyBorder="1" applyAlignment="1">
      <alignment horizontal="justify" vertical="top"/>
    </xf>
    <xf numFmtId="0" fontId="24" fillId="5" borderId="22" xfId="0" applyFont="1" applyFill="1" applyBorder="1" applyAlignment="1">
      <alignment horizontal="justify" vertical="top"/>
    </xf>
    <xf numFmtId="0" fontId="25" fillId="7" borderId="27" xfId="0" applyFont="1" applyFill="1" applyBorder="1" applyAlignment="1">
      <alignment horizontal="justify" vertical="top" wrapText="1"/>
    </xf>
    <xf numFmtId="0" fontId="24" fillId="5" borderId="24" xfId="0" applyFont="1" applyFill="1" applyBorder="1" applyAlignment="1">
      <alignment horizontal="justify" vertical="top"/>
    </xf>
    <xf numFmtId="0" fontId="24" fillId="5" borderId="23" xfId="0" applyFont="1" applyFill="1" applyBorder="1" applyAlignment="1">
      <alignment horizontal="justify" vertical="top"/>
    </xf>
    <xf numFmtId="0" fontId="0" fillId="5" borderId="0" xfId="0" applyFill="1" applyAlignment="1">
      <alignment wrapText="1"/>
    </xf>
    <xf numFmtId="0" fontId="20" fillId="5" borderId="0" xfId="0" applyFont="1" applyFill="1"/>
    <xf numFmtId="0" fontId="16" fillId="10" borderId="1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1" fontId="21" fillId="6" borderId="22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14" fontId="22" fillId="5" borderId="1" xfId="0" applyNumberFormat="1" applyFont="1" applyFill="1" applyBorder="1" applyAlignment="1">
      <alignment horizontal="center" vertical="center" wrapText="1"/>
    </xf>
    <xf numFmtId="14" fontId="22" fillId="5" borderId="9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3" fontId="21" fillId="6" borderId="14" xfId="0" applyNumberFormat="1" applyFont="1" applyFill="1" applyBorder="1" applyAlignment="1">
      <alignment horizontal="center" vertical="center"/>
    </xf>
    <xf numFmtId="1" fontId="21" fillId="6" borderId="14" xfId="0" applyNumberFormat="1" applyFont="1" applyFill="1" applyBorder="1" applyAlignment="1">
      <alignment horizontal="center"/>
    </xf>
    <xf numFmtId="1" fontId="21" fillId="6" borderId="15" xfId="0" applyNumberFormat="1" applyFont="1" applyFill="1" applyBorder="1" applyAlignment="1">
      <alignment horizontal="center"/>
    </xf>
    <xf numFmtId="1" fontId="21" fillId="11" borderId="16" xfId="0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3" fillId="6" borderId="0" xfId="0" applyFont="1" applyFill="1"/>
    <xf numFmtId="0" fontId="20" fillId="6" borderId="20" xfId="0" applyFont="1" applyFill="1" applyBorder="1" applyAlignment="1">
      <alignment horizontal="center" vertical="center" wrapText="1"/>
    </xf>
    <xf numFmtId="14" fontId="22" fillId="5" borderId="26" xfId="0" applyNumberFormat="1" applyFont="1" applyFill="1" applyBorder="1" applyAlignment="1">
      <alignment horizontal="center" vertical="center" wrapText="1"/>
    </xf>
    <xf numFmtId="3" fontId="21" fillId="6" borderId="24" xfId="0" applyNumberFormat="1" applyFont="1" applyFill="1" applyBorder="1" applyAlignment="1">
      <alignment horizontal="center" vertical="center" wrapText="1"/>
    </xf>
    <xf numFmtId="1" fontId="21" fillId="6" borderId="24" xfId="0" applyNumberFormat="1" applyFont="1" applyFill="1" applyBorder="1" applyAlignment="1">
      <alignment horizontal="center" vertical="center" wrapText="1"/>
    </xf>
    <xf numFmtId="1" fontId="21" fillId="6" borderId="23" xfId="0" applyNumberFormat="1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left"/>
    </xf>
    <xf numFmtId="0" fontId="27" fillId="6" borderId="39" xfId="0" applyFont="1" applyFill="1" applyBorder="1" applyAlignment="1">
      <alignment horizontal="left"/>
    </xf>
    <xf numFmtId="0" fontId="34" fillId="5" borderId="1" xfId="0" applyFont="1" applyFill="1" applyBorder="1" applyAlignment="1">
      <alignment horizontal="center" vertical="center" wrapText="1"/>
    </xf>
    <xf numFmtId="14" fontId="34" fillId="5" borderId="1" xfId="0" applyNumberFormat="1" applyFont="1" applyFill="1" applyBorder="1" applyAlignment="1">
      <alignment horizontal="center" vertical="center" wrapText="1"/>
    </xf>
    <xf numFmtId="14" fontId="35" fillId="5" borderId="1" xfId="0" applyNumberFormat="1" applyFont="1" applyFill="1" applyBorder="1" applyAlignment="1">
      <alignment horizontal="center" vertical="center" wrapText="1"/>
    </xf>
    <xf numFmtId="14" fontId="35" fillId="5" borderId="9" xfId="0" applyNumberFormat="1" applyFont="1" applyFill="1" applyBorder="1" applyAlignment="1">
      <alignment horizontal="center" vertical="center" wrapText="1"/>
    </xf>
    <xf numFmtId="14" fontId="35" fillId="5" borderId="26" xfId="0" applyNumberFormat="1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justify" vertical="top"/>
    </xf>
    <xf numFmtId="0" fontId="36" fillId="5" borderId="26" xfId="0" applyFont="1" applyFill="1" applyBorder="1" applyAlignment="1">
      <alignment horizontal="justify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7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31" fillId="5" borderId="35" xfId="0" applyFont="1" applyFill="1" applyBorder="1" applyAlignment="1">
      <alignment horizontal="left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27" fillId="6" borderId="25" xfId="0" applyFont="1" applyFill="1" applyBorder="1" applyAlignment="1">
      <alignment horizontal="left"/>
    </xf>
    <xf numFmtId="0" fontId="27" fillId="6" borderId="18" xfId="0" applyFont="1" applyFill="1" applyBorder="1" applyAlignment="1">
      <alignment horizontal="left"/>
    </xf>
    <xf numFmtId="0" fontId="27" fillId="6" borderId="19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31" fillId="5" borderId="35" xfId="0" applyFont="1" applyFill="1" applyBorder="1" applyAlignment="1">
      <alignment horizontal="left" vertical="center" wrapText="1"/>
    </xf>
    <xf numFmtId="0" fontId="27" fillId="5" borderId="35" xfId="0" applyFont="1" applyFill="1" applyBorder="1" applyAlignment="1">
      <alignment horizontal="left" vertical="top"/>
    </xf>
    <xf numFmtId="0" fontId="25" fillId="7" borderId="34" xfId="0" applyFont="1" applyFill="1" applyBorder="1" applyAlignment="1">
      <alignment horizontal="left" vertical="center" wrapText="1"/>
    </xf>
    <xf numFmtId="0" fontId="25" fillId="7" borderId="30" xfId="0" applyFont="1" applyFill="1" applyBorder="1" applyAlignment="1">
      <alignment horizontal="left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25" fillId="7" borderId="32" xfId="0" applyFont="1" applyFill="1" applyBorder="1" applyAlignment="1">
      <alignment horizontal="left" vertical="top" wrapText="1"/>
    </xf>
    <xf numFmtId="0" fontId="25" fillId="7" borderId="3" xfId="0" applyFont="1" applyFill="1" applyBorder="1" applyAlignment="1">
      <alignment horizontal="left" vertical="top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0" fillId="5" borderId="40" xfId="0" applyFill="1" applyBorder="1" applyAlignment="1">
      <alignment horizontal="left" vertical="top" wrapText="1"/>
    </xf>
    <xf numFmtId="0" fontId="0" fillId="5" borderId="41" xfId="0" applyFill="1" applyBorder="1" applyAlignment="1">
      <alignment horizontal="left" vertical="top"/>
    </xf>
    <xf numFmtId="0" fontId="0" fillId="5" borderId="42" xfId="0" applyFill="1" applyBorder="1" applyAlignment="1">
      <alignment horizontal="left" vertical="top"/>
    </xf>
    <xf numFmtId="0" fontId="0" fillId="5" borderId="43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44" xfId="0" applyFill="1" applyBorder="1" applyAlignment="1">
      <alignment horizontal="left" vertical="top"/>
    </xf>
    <xf numFmtId="0" fontId="0" fillId="5" borderId="45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46" xfId="0" applyFill="1" applyBorder="1" applyAlignment="1">
      <alignment horizontal="left" vertical="top"/>
    </xf>
    <xf numFmtId="0" fontId="36" fillId="5" borderId="1" xfId="0" applyFont="1" applyFill="1" applyBorder="1" applyAlignment="1">
      <alignment horizontal="justify" vertical="top"/>
    </xf>
    <xf numFmtId="0" fontId="25" fillId="5" borderId="30" xfId="0" applyFont="1" applyFill="1" applyBorder="1" applyAlignment="1">
      <alignment horizontal="justify" vertical="top"/>
    </xf>
    <xf numFmtId="0" fontId="25" fillId="5" borderId="31" xfId="0" applyFont="1" applyFill="1" applyBorder="1" applyAlignment="1">
      <alignment horizontal="justify" vertical="top"/>
    </xf>
    <xf numFmtId="0" fontId="25" fillId="5" borderId="18" xfId="0" applyFont="1" applyFill="1" applyBorder="1" applyAlignment="1">
      <alignment horizontal="justify" vertical="top"/>
    </xf>
    <xf numFmtId="0" fontId="25" fillId="5" borderId="19" xfId="0" applyFont="1" applyFill="1" applyBorder="1" applyAlignment="1">
      <alignment horizontal="justify" vertical="top"/>
    </xf>
    <xf numFmtId="0" fontId="25" fillId="5" borderId="3" xfId="0" applyFont="1" applyFill="1" applyBorder="1" applyAlignment="1">
      <alignment horizontal="justify" vertical="top"/>
    </xf>
    <xf numFmtId="0" fontId="25" fillId="5" borderId="33" xfId="0" applyFont="1" applyFill="1" applyBorder="1" applyAlignment="1">
      <alignment horizontal="justify" vertical="top"/>
    </xf>
    <xf numFmtId="0" fontId="25" fillId="7" borderId="34" xfId="0" applyFont="1" applyFill="1" applyBorder="1" applyAlignment="1">
      <alignment horizontal="left" vertical="top" wrapText="1"/>
    </xf>
    <xf numFmtId="0" fontId="25" fillId="7" borderId="30" xfId="0" applyFont="1" applyFill="1" applyBorder="1" applyAlignment="1">
      <alignment horizontal="left" vertical="top" wrapText="1"/>
    </xf>
    <xf numFmtId="0" fontId="36" fillId="5" borderId="24" xfId="0" applyFont="1" applyFill="1" applyBorder="1" applyAlignment="1">
      <alignment horizontal="justify" vertical="top"/>
    </xf>
    <xf numFmtId="0" fontId="27" fillId="6" borderId="3" xfId="0" applyFont="1" applyFill="1" applyBorder="1" applyAlignment="1">
      <alignment horizontal="left" wrapText="1"/>
    </xf>
    <xf numFmtId="0" fontId="27" fillId="6" borderId="33" xfId="0" applyFont="1" applyFill="1" applyBorder="1" applyAlignment="1">
      <alignment horizontal="left" wrapText="1"/>
    </xf>
    <xf numFmtId="0" fontId="28" fillId="6" borderId="11" xfId="0" applyFont="1" applyFill="1" applyBorder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28" fillId="6" borderId="28" xfId="0" applyFont="1" applyFill="1" applyBorder="1" applyAlignment="1">
      <alignment horizontal="center"/>
    </xf>
    <xf numFmtId="0" fontId="25" fillId="7" borderId="25" xfId="0" applyFont="1" applyFill="1" applyBorder="1" applyAlignment="1">
      <alignment horizontal="left" vertical="top"/>
    </xf>
    <xf numFmtId="0" fontId="25" fillId="7" borderId="18" xfId="0" applyFont="1" applyFill="1" applyBorder="1" applyAlignment="1">
      <alignment horizontal="left" vertical="top"/>
    </xf>
    <xf numFmtId="0" fontId="25" fillId="7" borderId="34" xfId="0" applyFont="1" applyFill="1" applyBorder="1" applyAlignment="1">
      <alignment horizontal="left" vertical="top"/>
    </xf>
    <xf numFmtId="0" fontId="25" fillId="7" borderId="30" xfId="0" applyFont="1" applyFill="1" applyBorder="1" applyAlignment="1">
      <alignment horizontal="left" vertical="top"/>
    </xf>
    <xf numFmtId="0" fontId="25" fillId="7" borderId="32" xfId="0" applyFont="1" applyFill="1" applyBorder="1" applyAlignment="1">
      <alignment horizontal="left" vertical="top"/>
    </xf>
    <xf numFmtId="0" fontId="25" fillId="7" borderId="3" xfId="0" applyFont="1" applyFill="1" applyBorder="1" applyAlignment="1">
      <alignment horizontal="left" vertical="top"/>
    </xf>
    <xf numFmtId="0" fontId="25" fillId="7" borderId="18" xfId="0" applyFont="1" applyFill="1" applyBorder="1" applyAlignment="1">
      <alignment horizontal="justify" vertical="top" wrapText="1"/>
    </xf>
    <xf numFmtId="0" fontId="25" fillId="7" borderId="18" xfId="0" applyFont="1" applyFill="1" applyBorder="1" applyAlignment="1">
      <alignment horizontal="justify" vertical="top"/>
    </xf>
    <xf numFmtId="0" fontId="25" fillId="7" borderId="19" xfId="0" applyFont="1" applyFill="1" applyBorder="1" applyAlignment="1">
      <alignment horizontal="justify" vertical="top"/>
    </xf>
    <xf numFmtId="0" fontId="25" fillId="7" borderId="3" xfId="0" applyFont="1" applyFill="1" applyBorder="1" applyAlignment="1">
      <alignment horizontal="justify" vertical="top"/>
    </xf>
    <xf numFmtId="0" fontId="25" fillId="7" borderId="33" xfId="0" applyFont="1" applyFill="1" applyBorder="1" applyAlignment="1">
      <alignment horizontal="justify" vertical="top"/>
    </xf>
    <xf numFmtId="0" fontId="29" fillId="8" borderId="30" xfId="0" applyFont="1" applyFill="1" applyBorder="1" applyAlignment="1">
      <alignment horizontal="justify" vertical="top" wrapText="1"/>
    </xf>
    <xf numFmtId="0" fontId="29" fillId="8" borderId="30" xfId="0" applyFont="1" applyFill="1" applyBorder="1" applyAlignment="1">
      <alignment horizontal="justify" vertical="top"/>
    </xf>
    <xf numFmtId="0" fontId="29" fillId="8" borderId="31" xfId="0" applyFont="1" applyFill="1" applyBorder="1" applyAlignment="1">
      <alignment horizontal="justify" vertical="top"/>
    </xf>
    <xf numFmtId="0" fontId="30" fillId="9" borderId="36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30" fillId="9" borderId="37" xfId="0" applyFont="1" applyFill="1" applyBorder="1" applyAlignment="1">
      <alignment horizontal="center" vertical="center" wrapText="1"/>
    </xf>
    <xf numFmtId="0" fontId="30" fillId="9" borderId="19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left" vertical="center" wrapText="1"/>
    </xf>
    <xf numFmtId="0" fontId="25" fillId="7" borderId="18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/>
    </xf>
  </cellXfs>
  <cellStyles count="4"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27" t="s">
        <v>0</v>
      </c>
      <c r="B1" s="127"/>
      <c r="C1" s="127"/>
      <c r="D1" s="127"/>
      <c r="E1" s="127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28" t="s">
        <v>1</v>
      </c>
      <c r="B3" s="128"/>
      <c r="C3" s="129" t="s">
        <v>2</v>
      </c>
      <c r="D3" s="129"/>
      <c r="E3" s="129"/>
      <c r="F3" s="129"/>
      <c r="G3" s="129"/>
      <c r="H3" s="129"/>
      <c r="I3" s="4"/>
      <c r="J3" s="4"/>
      <c r="K3" s="4"/>
      <c r="L3" s="4"/>
      <c r="M3" s="4"/>
      <c r="N3" s="4"/>
    </row>
    <row r="4" spans="1:14" ht="42.75" customHeight="1" x14ac:dyDescent="0.2">
      <c r="A4" s="128" t="s">
        <v>3</v>
      </c>
      <c r="B4" s="128"/>
      <c r="C4" s="129" t="s">
        <v>4</v>
      </c>
      <c r="D4" s="129"/>
      <c r="E4" s="129"/>
      <c r="F4" s="129"/>
      <c r="G4" s="129"/>
      <c r="H4" s="129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30" t="s">
        <v>6</v>
      </c>
      <c r="C6" s="132"/>
      <c r="D6" s="5" t="s">
        <v>7</v>
      </c>
      <c r="E6" s="5" t="s">
        <v>8</v>
      </c>
      <c r="F6" s="130" t="s">
        <v>9</v>
      </c>
      <c r="G6" s="131"/>
      <c r="H6" s="132"/>
      <c r="I6" s="130" t="s">
        <v>10</v>
      </c>
      <c r="J6" s="131"/>
      <c r="K6" s="132"/>
      <c r="L6" s="130" t="s">
        <v>11</v>
      </c>
      <c r="M6" s="131"/>
      <c r="N6" s="132"/>
    </row>
    <row r="7" spans="1:14" ht="15" customHeight="1" x14ac:dyDescent="0.2">
      <c r="A7" s="121">
        <v>1</v>
      </c>
      <c r="B7" s="102" t="s">
        <v>12</v>
      </c>
      <c r="C7" s="120"/>
      <c r="D7" s="120"/>
      <c r="E7" s="103"/>
      <c r="F7" s="102"/>
      <c r="G7" s="103"/>
      <c r="H7" s="8">
        <f>+G9+G10</f>
        <v>8</v>
      </c>
      <c r="I7" s="102"/>
      <c r="J7" s="103"/>
      <c r="K7" s="8">
        <f>+J9+J10</f>
        <v>23</v>
      </c>
      <c r="L7" s="102"/>
      <c r="M7" s="103"/>
      <c r="N7" s="8">
        <f>+M9+M10</f>
        <v>13</v>
      </c>
    </row>
    <row r="8" spans="1:14" ht="66" customHeight="1" x14ac:dyDescent="0.2">
      <c r="A8" s="121"/>
      <c r="B8" s="122" t="s">
        <v>13</v>
      </c>
      <c r="C8" s="123"/>
      <c r="D8" s="15" t="s">
        <v>14</v>
      </c>
      <c r="E8" s="133">
        <f>+SUM(D9:D10)</f>
        <v>27</v>
      </c>
      <c r="F8" s="16" t="s">
        <v>15</v>
      </c>
      <c r="G8" s="104" t="s">
        <v>16</v>
      </c>
      <c r="H8" s="105"/>
      <c r="I8" s="16" t="s">
        <v>17</v>
      </c>
      <c r="J8" s="104" t="s">
        <v>16</v>
      </c>
      <c r="K8" s="105"/>
      <c r="L8" s="16" t="s">
        <v>18</v>
      </c>
      <c r="M8" s="104" t="s">
        <v>16</v>
      </c>
      <c r="N8" s="105"/>
    </row>
    <row r="9" spans="1:14" ht="72" customHeight="1" x14ac:dyDescent="0.2">
      <c r="A9" s="121"/>
      <c r="B9" s="125" t="s">
        <v>19</v>
      </c>
      <c r="C9" s="123"/>
      <c r="D9" s="44">
        <v>15</v>
      </c>
      <c r="E9" s="134"/>
      <c r="F9" s="16" t="s">
        <v>20</v>
      </c>
      <c r="G9" s="106">
        <v>0</v>
      </c>
      <c r="H9" s="107"/>
      <c r="I9" s="16" t="s">
        <v>21</v>
      </c>
      <c r="J9" s="106">
        <v>15</v>
      </c>
      <c r="K9" s="107"/>
      <c r="L9" s="16" t="s">
        <v>22</v>
      </c>
      <c r="M9" s="106">
        <v>10</v>
      </c>
      <c r="N9" s="107"/>
    </row>
    <row r="10" spans="1:14" ht="115.5" customHeight="1" x14ac:dyDescent="0.2">
      <c r="A10" s="121"/>
      <c r="B10" s="126" t="s">
        <v>23</v>
      </c>
      <c r="C10" s="119"/>
      <c r="D10" s="6">
        <v>12</v>
      </c>
      <c r="E10" s="134"/>
      <c r="F10" s="14" t="s">
        <v>24</v>
      </c>
      <c r="G10" s="106">
        <v>8</v>
      </c>
      <c r="H10" s="107"/>
      <c r="I10" s="14" t="s">
        <v>25</v>
      </c>
      <c r="J10" s="106">
        <v>8</v>
      </c>
      <c r="K10" s="107"/>
      <c r="L10" s="14" t="s">
        <v>26</v>
      </c>
      <c r="M10" s="106">
        <v>3</v>
      </c>
      <c r="N10" s="107"/>
    </row>
    <row r="11" spans="1:14" ht="15" customHeight="1" x14ac:dyDescent="0.2">
      <c r="A11" s="121">
        <v>2</v>
      </c>
      <c r="B11" s="102" t="s">
        <v>27</v>
      </c>
      <c r="C11" s="120"/>
      <c r="D11" s="120"/>
      <c r="E11" s="103"/>
      <c r="F11" s="102" t="s">
        <v>28</v>
      </c>
      <c r="G11" s="103"/>
      <c r="H11" s="8">
        <f>+G13</f>
        <v>5</v>
      </c>
      <c r="I11" s="102" t="s">
        <v>28</v>
      </c>
      <c r="J11" s="103"/>
      <c r="K11" s="8">
        <f>+J13</f>
        <v>5</v>
      </c>
      <c r="L11" s="102" t="s">
        <v>28</v>
      </c>
      <c r="M11" s="103"/>
      <c r="N11" s="8">
        <f>+M13</f>
        <v>2</v>
      </c>
    </row>
    <row r="12" spans="1:14" ht="237.75" customHeight="1" x14ac:dyDescent="0.2">
      <c r="A12" s="121"/>
      <c r="B12" s="118" t="s">
        <v>29</v>
      </c>
      <c r="C12" s="119"/>
      <c r="D12" s="44" t="s">
        <v>14</v>
      </c>
      <c r="E12" s="124">
        <f>SUM(D13)</f>
        <v>5</v>
      </c>
      <c r="F12" s="108" t="s">
        <v>30</v>
      </c>
      <c r="G12" s="104" t="s">
        <v>16</v>
      </c>
      <c r="H12" s="105"/>
      <c r="I12" s="108" t="s">
        <v>31</v>
      </c>
      <c r="J12" s="104" t="s">
        <v>16</v>
      </c>
      <c r="K12" s="105"/>
      <c r="L12" s="108" t="s">
        <v>32</v>
      </c>
      <c r="M12" s="104" t="s">
        <v>16</v>
      </c>
      <c r="N12" s="105"/>
    </row>
    <row r="13" spans="1:14" ht="237.75" customHeight="1" x14ac:dyDescent="0.2">
      <c r="A13" s="121"/>
      <c r="B13" s="118" t="s">
        <v>33</v>
      </c>
      <c r="C13" s="119"/>
      <c r="D13" s="12">
        <v>5</v>
      </c>
      <c r="E13" s="124"/>
      <c r="F13" s="109"/>
      <c r="G13" s="106">
        <v>5</v>
      </c>
      <c r="H13" s="107"/>
      <c r="I13" s="109"/>
      <c r="J13" s="106">
        <v>5</v>
      </c>
      <c r="K13" s="107"/>
      <c r="L13" s="109"/>
      <c r="M13" s="106">
        <v>2</v>
      </c>
      <c r="N13" s="107"/>
    </row>
    <row r="14" spans="1:14" ht="15" customHeight="1" x14ac:dyDescent="0.2">
      <c r="A14" s="121">
        <v>3</v>
      </c>
      <c r="B14" s="102" t="s">
        <v>34</v>
      </c>
      <c r="C14" s="120"/>
      <c r="D14" s="120"/>
      <c r="E14" s="103"/>
      <c r="F14" s="102" t="s">
        <v>35</v>
      </c>
      <c r="G14" s="103"/>
      <c r="H14" s="8">
        <f>+G17+G18</f>
        <v>60</v>
      </c>
      <c r="I14" s="102"/>
      <c r="J14" s="103"/>
      <c r="K14" s="8">
        <f>+J17+J18</f>
        <v>60</v>
      </c>
      <c r="L14" s="102"/>
      <c r="M14" s="103"/>
      <c r="N14" s="8">
        <f>+M17+M18</f>
        <v>60</v>
      </c>
    </row>
    <row r="15" spans="1:14" ht="170.25" customHeight="1" x14ac:dyDescent="0.2">
      <c r="A15" s="121"/>
      <c r="B15" s="118" t="s">
        <v>36</v>
      </c>
      <c r="C15" s="119"/>
      <c r="D15" s="44" t="s">
        <v>14</v>
      </c>
      <c r="E15" s="124">
        <f>+D17+D18</f>
        <v>60</v>
      </c>
      <c r="F15" s="108" t="s">
        <v>37</v>
      </c>
      <c r="G15" s="104" t="s">
        <v>16</v>
      </c>
      <c r="H15" s="105"/>
      <c r="I15" s="108" t="s">
        <v>38</v>
      </c>
      <c r="J15" s="104" t="s">
        <v>16</v>
      </c>
      <c r="K15" s="105"/>
      <c r="L15" s="108" t="s">
        <v>39</v>
      </c>
      <c r="M15" s="104" t="s">
        <v>16</v>
      </c>
      <c r="N15" s="105"/>
    </row>
    <row r="16" spans="1:14" ht="170.25" customHeight="1" x14ac:dyDescent="0.2">
      <c r="A16" s="121"/>
      <c r="B16" s="118" t="s">
        <v>40</v>
      </c>
      <c r="C16" s="119"/>
      <c r="D16" s="44" t="s">
        <v>14</v>
      </c>
      <c r="E16" s="124"/>
      <c r="F16" s="110"/>
      <c r="G16" s="104" t="s">
        <v>16</v>
      </c>
      <c r="H16" s="105"/>
      <c r="I16" s="110"/>
      <c r="J16" s="104" t="s">
        <v>16</v>
      </c>
      <c r="K16" s="105"/>
      <c r="L16" s="110"/>
      <c r="M16" s="104" t="s">
        <v>16</v>
      </c>
      <c r="N16" s="105"/>
    </row>
    <row r="17" spans="1:14" ht="170.25" customHeight="1" x14ac:dyDescent="0.2">
      <c r="A17" s="121"/>
      <c r="B17" s="118" t="s">
        <v>41</v>
      </c>
      <c r="C17" s="119"/>
      <c r="D17" s="44">
        <v>40</v>
      </c>
      <c r="E17" s="124"/>
      <c r="F17" s="111"/>
      <c r="G17" s="106">
        <v>40</v>
      </c>
      <c r="H17" s="107"/>
      <c r="I17" s="111"/>
      <c r="J17" s="106">
        <v>40</v>
      </c>
      <c r="K17" s="107"/>
      <c r="L17" s="111"/>
      <c r="M17" s="106">
        <v>40</v>
      </c>
      <c r="N17" s="107"/>
    </row>
    <row r="18" spans="1:14" ht="170.25" customHeight="1" x14ac:dyDescent="0.2">
      <c r="A18" s="121"/>
      <c r="B18" s="122" t="s">
        <v>42</v>
      </c>
      <c r="C18" s="123"/>
      <c r="D18" s="12">
        <v>20</v>
      </c>
      <c r="E18" s="124"/>
      <c r="F18" s="112"/>
      <c r="G18" s="106">
        <v>20</v>
      </c>
      <c r="H18" s="107"/>
      <c r="I18" s="112"/>
      <c r="J18" s="106">
        <v>20</v>
      </c>
      <c r="K18" s="107"/>
      <c r="L18" s="112"/>
      <c r="M18" s="106">
        <v>20</v>
      </c>
      <c r="N18" s="107"/>
    </row>
    <row r="19" spans="1:14" ht="15" customHeight="1" x14ac:dyDescent="0.2">
      <c r="A19" s="121">
        <v>4</v>
      </c>
      <c r="B19" s="102" t="s">
        <v>43</v>
      </c>
      <c r="C19" s="120"/>
      <c r="D19" s="120"/>
      <c r="E19" s="103"/>
      <c r="F19" s="102" t="s">
        <v>44</v>
      </c>
      <c r="G19" s="103"/>
      <c r="H19" s="8">
        <f>+SUM(H20:H23)</f>
        <v>8</v>
      </c>
      <c r="I19" s="102" t="s">
        <v>44</v>
      </c>
      <c r="J19" s="103"/>
      <c r="K19" s="8">
        <f>+SUM(K20:K23)</f>
        <v>8</v>
      </c>
      <c r="L19" s="102" t="s">
        <v>44</v>
      </c>
      <c r="M19" s="103"/>
      <c r="N19" s="8">
        <f>+SUM(N20:N23)</f>
        <v>8</v>
      </c>
    </row>
    <row r="20" spans="1:14" ht="26.25" customHeight="1" x14ac:dyDescent="0.2">
      <c r="A20" s="121"/>
      <c r="B20" s="118" t="s">
        <v>45</v>
      </c>
      <c r="C20" s="119"/>
      <c r="D20" s="44">
        <v>2</v>
      </c>
      <c r="E20" s="115">
        <f>SUM(D20:D23)</f>
        <v>8</v>
      </c>
      <c r="F20" s="113" t="s">
        <v>45</v>
      </c>
      <c r="G20" s="114"/>
      <c r="H20" s="44">
        <v>2</v>
      </c>
      <c r="I20" s="113" t="s">
        <v>45</v>
      </c>
      <c r="J20" s="114"/>
      <c r="K20" s="44">
        <v>2</v>
      </c>
      <c r="L20" s="113" t="s">
        <v>45</v>
      </c>
      <c r="M20" s="114"/>
      <c r="N20" s="44">
        <v>2</v>
      </c>
    </row>
    <row r="21" spans="1:14" ht="26.25" customHeight="1" x14ac:dyDescent="0.2">
      <c r="A21" s="121"/>
      <c r="B21" s="118" t="s">
        <v>46</v>
      </c>
      <c r="C21" s="119"/>
      <c r="D21" s="12">
        <v>2</v>
      </c>
      <c r="E21" s="116"/>
      <c r="F21" s="113" t="s">
        <v>47</v>
      </c>
      <c r="G21" s="114"/>
      <c r="H21" s="44">
        <v>2</v>
      </c>
      <c r="I21" s="113" t="s">
        <v>47</v>
      </c>
      <c r="J21" s="114"/>
      <c r="K21" s="44">
        <v>2</v>
      </c>
      <c r="L21" s="113" t="s">
        <v>47</v>
      </c>
      <c r="M21" s="114"/>
      <c r="N21" s="44">
        <v>2</v>
      </c>
    </row>
    <row r="22" spans="1:14" ht="26.25" customHeight="1" x14ac:dyDescent="0.2">
      <c r="A22" s="121"/>
      <c r="B22" s="118" t="s">
        <v>48</v>
      </c>
      <c r="C22" s="119"/>
      <c r="D22" s="44">
        <v>2</v>
      </c>
      <c r="E22" s="116"/>
      <c r="F22" s="113" t="s">
        <v>48</v>
      </c>
      <c r="G22" s="114"/>
      <c r="H22" s="44">
        <v>2</v>
      </c>
      <c r="I22" s="113" t="s">
        <v>48</v>
      </c>
      <c r="J22" s="114"/>
      <c r="K22" s="44">
        <v>2</v>
      </c>
      <c r="L22" s="113" t="s">
        <v>48</v>
      </c>
      <c r="M22" s="114"/>
      <c r="N22" s="44">
        <v>2</v>
      </c>
    </row>
    <row r="23" spans="1:14" ht="26.25" customHeight="1" x14ac:dyDescent="0.2">
      <c r="A23" s="121"/>
      <c r="B23" s="118" t="s">
        <v>49</v>
      </c>
      <c r="C23" s="119"/>
      <c r="D23" s="12">
        <v>2</v>
      </c>
      <c r="E23" s="117"/>
      <c r="F23" s="113" t="s">
        <v>49</v>
      </c>
      <c r="G23" s="114"/>
      <c r="H23" s="44">
        <v>2</v>
      </c>
      <c r="I23" s="113" t="s">
        <v>49</v>
      </c>
      <c r="J23" s="114"/>
      <c r="K23" s="44">
        <v>2</v>
      </c>
      <c r="L23" s="113" t="s">
        <v>49</v>
      </c>
      <c r="M23" s="114"/>
      <c r="N23" s="44">
        <v>2</v>
      </c>
    </row>
    <row r="24" spans="1:14" ht="15.75" customHeight="1" x14ac:dyDescent="0.2">
      <c r="A24" s="102" t="s">
        <v>50</v>
      </c>
      <c r="B24" s="120"/>
      <c r="C24" s="120"/>
      <c r="D24" s="103"/>
      <c r="E24" s="7">
        <f>E8+E12+E15+E20</f>
        <v>100</v>
      </c>
      <c r="F24" s="102" t="s">
        <v>51</v>
      </c>
      <c r="G24" s="103"/>
      <c r="H24" s="7">
        <f>+H7+H11+H14+H19</f>
        <v>81</v>
      </c>
      <c r="I24" s="102" t="s">
        <v>51</v>
      </c>
      <c r="J24" s="103"/>
      <c r="K24" s="7">
        <f>+K7+K11+K14+K19</f>
        <v>96</v>
      </c>
      <c r="L24" s="102" t="s">
        <v>51</v>
      </c>
      <c r="M24" s="103"/>
      <c r="N24" s="7">
        <f>+N7+N11+N14+N19</f>
        <v>83</v>
      </c>
    </row>
    <row r="25" spans="1:14" x14ac:dyDescent="0.2">
      <c r="A25" s="2"/>
      <c r="B25" s="2"/>
    </row>
  </sheetData>
  <mergeCells count="95">
    <mergeCell ref="L23:M23"/>
    <mergeCell ref="L24:M24"/>
    <mergeCell ref="L19:M19"/>
    <mergeCell ref="L20:M20"/>
    <mergeCell ref="L21:M21"/>
    <mergeCell ref="L22:M22"/>
    <mergeCell ref="L15:L18"/>
    <mergeCell ref="M15:N15"/>
    <mergeCell ref="M16:N16"/>
    <mergeCell ref="M17:N17"/>
    <mergeCell ref="M18:N18"/>
    <mergeCell ref="L11:M11"/>
    <mergeCell ref="L12:L13"/>
    <mergeCell ref="M12:N12"/>
    <mergeCell ref="M13:N13"/>
    <mergeCell ref="L14:M14"/>
    <mergeCell ref="L6:N6"/>
    <mergeCell ref="L7:M7"/>
    <mergeCell ref="M8:N8"/>
    <mergeCell ref="M9:N9"/>
    <mergeCell ref="M10:N10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A1:E1"/>
    <mergeCell ref="A3:B3"/>
    <mergeCell ref="A4:B4"/>
    <mergeCell ref="C3:H3"/>
    <mergeCell ref="C4:H4"/>
    <mergeCell ref="B13:C13"/>
    <mergeCell ref="G9:H9"/>
    <mergeCell ref="G10:H10"/>
    <mergeCell ref="B9:C9"/>
    <mergeCell ref="B10:C10"/>
    <mergeCell ref="G13:H13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E20:E23"/>
    <mergeCell ref="F20:G20"/>
    <mergeCell ref="I23:J23"/>
    <mergeCell ref="I21:J21"/>
    <mergeCell ref="I22:J22"/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51" t="s">
        <v>0</v>
      </c>
      <c r="B1" s="151"/>
      <c r="C1" s="151"/>
      <c r="D1" s="151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48" t="s">
        <v>2</v>
      </c>
      <c r="C3" s="148"/>
      <c r="D3" s="148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48" t="s">
        <v>52</v>
      </c>
      <c r="C4" s="148"/>
      <c r="D4" s="148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45"/>
      <c r="F6" s="145"/>
      <c r="G6" s="145"/>
      <c r="H6" s="145"/>
      <c r="I6" s="145"/>
      <c r="J6" s="145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9" t="s">
        <v>54</v>
      </c>
      <c r="D7" s="150"/>
      <c r="E7" s="146" t="s">
        <v>55</v>
      </c>
      <c r="F7" s="146"/>
      <c r="G7" s="146" t="s">
        <v>56</v>
      </c>
      <c r="H7" s="146"/>
      <c r="I7" s="146" t="s">
        <v>57</v>
      </c>
      <c r="J7" s="146"/>
    </row>
    <row r="8" spans="1:14" x14ac:dyDescent="0.2">
      <c r="A8" s="144"/>
      <c r="B8" s="159" t="s">
        <v>58</v>
      </c>
      <c r="C8" s="144" t="s">
        <v>59</v>
      </c>
      <c r="D8" s="144"/>
      <c r="E8" s="136" t="s">
        <v>60</v>
      </c>
      <c r="F8" s="137" t="s">
        <v>16</v>
      </c>
      <c r="G8" s="136" t="s">
        <v>61</v>
      </c>
      <c r="H8" s="137" t="s">
        <v>16</v>
      </c>
      <c r="I8" s="136" t="s">
        <v>62</v>
      </c>
      <c r="J8" s="137" t="s">
        <v>16</v>
      </c>
    </row>
    <row r="9" spans="1:14" x14ac:dyDescent="0.2">
      <c r="A9" s="144"/>
      <c r="B9" s="159"/>
      <c r="C9" s="45" t="s">
        <v>63</v>
      </c>
      <c r="D9" s="45" t="s">
        <v>64</v>
      </c>
      <c r="E9" s="136"/>
      <c r="F9" s="137"/>
      <c r="G9" s="136"/>
      <c r="H9" s="137"/>
      <c r="I9" s="136"/>
      <c r="J9" s="137"/>
    </row>
    <row r="10" spans="1:14" x14ac:dyDescent="0.2">
      <c r="A10" s="144"/>
      <c r="B10" s="20" t="s">
        <v>65</v>
      </c>
      <c r="C10" s="144"/>
      <c r="D10" s="144"/>
      <c r="E10" s="37"/>
      <c r="F10" s="38"/>
      <c r="G10" s="37"/>
      <c r="H10" s="38"/>
      <c r="I10" s="37"/>
      <c r="J10" s="38"/>
    </row>
    <row r="11" spans="1:14" ht="57.75" customHeight="1" x14ac:dyDescent="0.2">
      <c r="A11" s="144"/>
      <c r="B11" s="20" t="s">
        <v>66</v>
      </c>
      <c r="C11" s="144" t="s">
        <v>67</v>
      </c>
      <c r="D11" s="144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44"/>
      <c r="B12" s="20" t="s">
        <v>71</v>
      </c>
      <c r="C12" s="144" t="s">
        <v>72</v>
      </c>
      <c r="D12" s="144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44"/>
      <c r="B13" s="20" t="s">
        <v>75</v>
      </c>
      <c r="C13" s="144" t="s">
        <v>76</v>
      </c>
      <c r="D13" s="144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43" t="s">
        <v>80</v>
      </c>
      <c r="D14" s="143"/>
      <c r="E14" s="40"/>
      <c r="F14" s="39"/>
      <c r="G14" s="40"/>
      <c r="H14" s="39"/>
      <c r="I14" s="40"/>
      <c r="J14" s="39"/>
    </row>
    <row r="15" spans="1:14" x14ac:dyDescent="0.2">
      <c r="A15" s="156"/>
      <c r="B15" s="23" t="s">
        <v>81</v>
      </c>
      <c r="C15" s="144" t="s">
        <v>59</v>
      </c>
      <c r="D15" s="144"/>
      <c r="E15" s="147" t="s">
        <v>82</v>
      </c>
      <c r="F15" s="137" t="s">
        <v>16</v>
      </c>
      <c r="G15" s="147" t="s">
        <v>83</v>
      </c>
      <c r="H15" s="137" t="s">
        <v>16</v>
      </c>
      <c r="I15" s="147" t="s">
        <v>84</v>
      </c>
      <c r="J15" s="137" t="s">
        <v>16</v>
      </c>
    </row>
    <row r="16" spans="1:14" x14ac:dyDescent="0.2">
      <c r="A16" s="157"/>
      <c r="B16" s="24" t="s">
        <v>85</v>
      </c>
      <c r="C16" s="144" t="s">
        <v>63</v>
      </c>
      <c r="D16" s="144"/>
      <c r="E16" s="137"/>
      <c r="F16" s="137"/>
      <c r="G16" s="137"/>
      <c r="H16" s="137"/>
      <c r="I16" s="137"/>
      <c r="J16" s="137"/>
    </row>
    <row r="17" spans="1:10" x14ac:dyDescent="0.2">
      <c r="A17" s="157"/>
      <c r="B17" s="25"/>
      <c r="C17" s="144" t="s">
        <v>86</v>
      </c>
      <c r="D17" s="144"/>
      <c r="E17" s="137"/>
      <c r="F17" s="138">
        <v>10</v>
      </c>
      <c r="G17" s="137"/>
      <c r="H17" s="138">
        <v>10</v>
      </c>
      <c r="I17" s="137"/>
      <c r="J17" s="138">
        <v>10</v>
      </c>
    </row>
    <row r="18" spans="1:10" x14ac:dyDescent="0.2">
      <c r="A18" s="158"/>
      <c r="B18" s="26" t="s">
        <v>87</v>
      </c>
      <c r="C18" s="144"/>
      <c r="D18" s="144"/>
      <c r="E18" s="137"/>
      <c r="F18" s="138"/>
      <c r="G18" s="137"/>
      <c r="H18" s="138"/>
      <c r="I18" s="137"/>
      <c r="J18" s="138"/>
    </row>
    <row r="19" spans="1:10" x14ac:dyDescent="0.2">
      <c r="A19" s="157"/>
      <c r="B19" s="23" t="s">
        <v>88</v>
      </c>
      <c r="C19" s="144" t="s">
        <v>59</v>
      </c>
      <c r="D19" s="144"/>
      <c r="E19" s="135" t="s">
        <v>89</v>
      </c>
      <c r="F19" s="137" t="s">
        <v>16</v>
      </c>
      <c r="G19" s="135" t="s">
        <v>90</v>
      </c>
      <c r="H19" s="137" t="s">
        <v>16</v>
      </c>
      <c r="I19" s="135" t="s">
        <v>91</v>
      </c>
      <c r="J19" s="137" t="s">
        <v>16</v>
      </c>
    </row>
    <row r="20" spans="1:10" ht="25.5" x14ac:dyDescent="0.2">
      <c r="A20" s="157"/>
      <c r="B20" s="24" t="s">
        <v>92</v>
      </c>
      <c r="C20" s="144"/>
      <c r="D20" s="144"/>
      <c r="E20" s="136"/>
      <c r="F20" s="137"/>
      <c r="G20" s="136"/>
      <c r="H20" s="137"/>
      <c r="I20" s="136"/>
      <c r="J20" s="137"/>
    </row>
    <row r="21" spans="1:10" x14ac:dyDescent="0.2">
      <c r="A21" s="157"/>
      <c r="B21" s="24"/>
      <c r="C21" s="45" t="s">
        <v>63</v>
      </c>
      <c r="D21" s="45" t="s">
        <v>64</v>
      </c>
      <c r="E21" s="136"/>
      <c r="F21" s="138">
        <v>60</v>
      </c>
      <c r="G21" s="136"/>
      <c r="H21" s="138">
        <v>40</v>
      </c>
      <c r="I21" s="136"/>
      <c r="J21" s="138">
        <v>60</v>
      </c>
    </row>
    <row r="22" spans="1:10" x14ac:dyDescent="0.2">
      <c r="A22" s="157"/>
      <c r="B22" s="24" t="s">
        <v>93</v>
      </c>
      <c r="C22" s="144" t="s">
        <v>94</v>
      </c>
      <c r="D22" s="144"/>
      <c r="E22" s="136"/>
      <c r="F22" s="138"/>
      <c r="G22" s="136"/>
      <c r="H22" s="138"/>
      <c r="I22" s="136"/>
      <c r="J22" s="138"/>
    </row>
    <row r="23" spans="1:10" x14ac:dyDescent="0.2">
      <c r="A23" s="157"/>
      <c r="B23" s="24" t="s">
        <v>95</v>
      </c>
      <c r="C23" s="144"/>
      <c r="D23" s="144"/>
      <c r="E23" s="136"/>
      <c r="F23" s="138"/>
      <c r="G23" s="136"/>
      <c r="H23" s="138"/>
      <c r="I23" s="136"/>
      <c r="J23" s="138"/>
    </row>
    <row r="24" spans="1:10" x14ac:dyDescent="0.2">
      <c r="A24" s="157"/>
      <c r="B24" s="24" t="s">
        <v>96</v>
      </c>
      <c r="C24" s="144"/>
      <c r="D24" s="144"/>
      <c r="E24" s="136"/>
      <c r="F24" s="138"/>
      <c r="G24" s="136"/>
      <c r="H24" s="138"/>
      <c r="I24" s="136"/>
      <c r="J24" s="138"/>
    </row>
    <row r="25" spans="1:10" x14ac:dyDescent="0.2">
      <c r="A25" s="158"/>
      <c r="B25" s="27" t="s">
        <v>97</v>
      </c>
      <c r="C25" s="144"/>
      <c r="D25" s="144"/>
      <c r="E25" s="136"/>
      <c r="F25" s="138"/>
      <c r="G25" s="136"/>
      <c r="H25" s="138"/>
      <c r="I25" s="136"/>
      <c r="J25" s="138"/>
    </row>
    <row r="26" spans="1:10" ht="24" customHeight="1" x14ac:dyDescent="0.2">
      <c r="A26" s="47">
        <v>3</v>
      </c>
      <c r="B26" s="19" t="s">
        <v>98</v>
      </c>
      <c r="C26" s="143" t="s">
        <v>99</v>
      </c>
      <c r="D26" s="143"/>
      <c r="E26" s="139"/>
      <c r="F26" s="39"/>
      <c r="G26" s="139"/>
      <c r="H26" s="39"/>
      <c r="I26" s="139"/>
      <c r="J26" s="39"/>
    </row>
    <row r="27" spans="1:10" x14ac:dyDescent="0.2">
      <c r="A27" s="152"/>
      <c r="B27" s="21" t="s">
        <v>45</v>
      </c>
      <c r="C27" s="155">
        <v>3</v>
      </c>
      <c r="D27" s="155"/>
      <c r="E27" s="140"/>
      <c r="F27" s="39">
        <v>3</v>
      </c>
      <c r="G27" s="140"/>
      <c r="H27" s="39">
        <v>3</v>
      </c>
      <c r="I27" s="140"/>
      <c r="J27" s="39">
        <v>3</v>
      </c>
    </row>
    <row r="28" spans="1:10" x14ac:dyDescent="0.2">
      <c r="A28" s="153"/>
      <c r="B28" s="21" t="s">
        <v>47</v>
      </c>
      <c r="C28" s="155">
        <v>3</v>
      </c>
      <c r="D28" s="155"/>
      <c r="E28" s="140"/>
      <c r="F28" s="39">
        <v>3</v>
      </c>
      <c r="G28" s="140"/>
      <c r="H28" s="39">
        <v>3</v>
      </c>
      <c r="I28" s="140"/>
      <c r="J28" s="39">
        <v>3</v>
      </c>
    </row>
    <row r="29" spans="1:10" x14ac:dyDescent="0.2">
      <c r="A29" s="153"/>
      <c r="B29" s="21" t="s">
        <v>48</v>
      </c>
      <c r="C29" s="155">
        <v>2</v>
      </c>
      <c r="D29" s="155"/>
      <c r="E29" s="140"/>
      <c r="F29" s="39">
        <v>2</v>
      </c>
      <c r="G29" s="140"/>
      <c r="H29" s="39">
        <v>2</v>
      </c>
      <c r="I29" s="140"/>
      <c r="J29" s="39">
        <v>2</v>
      </c>
    </row>
    <row r="30" spans="1:10" x14ac:dyDescent="0.2">
      <c r="A30" s="154"/>
      <c r="B30" s="21" t="s">
        <v>49</v>
      </c>
      <c r="C30" s="155">
        <v>2</v>
      </c>
      <c r="D30" s="155"/>
      <c r="E30" s="140"/>
      <c r="F30" s="41">
        <v>2</v>
      </c>
      <c r="G30" s="140"/>
      <c r="H30" s="41">
        <v>2</v>
      </c>
      <c r="I30" s="140"/>
      <c r="J30" s="41">
        <v>2</v>
      </c>
    </row>
    <row r="31" spans="1:10" x14ac:dyDescent="0.2">
      <c r="A31" s="141" t="s">
        <v>100</v>
      </c>
      <c r="B31" s="142"/>
      <c r="C31" s="143">
        <v>100</v>
      </c>
      <c r="D31" s="143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8:A13"/>
    <mergeCell ref="B8:B9"/>
    <mergeCell ref="C8:D8"/>
    <mergeCell ref="C11:D11"/>
    <mergeCell ref="C10:D10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B3:D3"/>
    <mergeCell ref="B4:D4"/>
    <mergeCell ref="E6:F6"/>
    <mergeCell ref="E7:F7"/>
    <mergeCell ref="E8:E9"/>
    <mergeCell ref="F8:F9"/>
    <mergeCell ref="C7:D7"/>
    <mergeCell ref="E15:E18"/>
    <mergeCell ref="F15:F16"/>
    <mergeCell ref="F17:F18"/>
    <mergeCell ref="F19:F20"/>
    <mergeCell ref="F21:F25"/>
    <mergeCell ref="E19:E25"/>
    <mergeCell ref="G7:H7"/>
    <mergeCell ref="G6:H6"/>
    <mergeCell ref="G8:G9"/>
    <mergeCell ref="H8:H9"/>
    <mergeCell ref="G15:G18"/>
    <mergeCell ref="H15:H16"/>
    <mergeCell ref="H17:H18"/>
    <mergeCell ref="I6:J6"/>
    <mergeCell ref="I7:J7"/>
    <mergeCell ref="I8:I9"/>
    <mergeCell ref="J8:J9"/>
    <mergeCell ref="I15:I18"/>
    <mergeCell ref="J15:J16"/>
    <mergeCell ref="J17:J18"/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51" t="s">
        <v>0</v>
      </c>
      <c r="B1" s="151"/>
      <c r="C1" s="151"/>
      <c r="D1" s="151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48" t="s">
        <v>2</v>
      </c>
      <c r="C3" s="148"/>
      <c r="D3" s="148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48" t="s">
        <v>52</v>
      </c>
      <c r="C4" s="148"/>
      <c r="D4" s="148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45"/>
      <c r="F6" s="145"/>
      <c r="G6" s="145"/>
      <c r="H6" s="145"/>
      <c r="I6" s="145"/>
      <c r="J6" s="145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9" t="s">
        <v>54</v>
      </c>
      <c r="D7" s="150"/>
      <c r="E7" s="146" t="s">
        <v>55</v>
      </c>
      <c r="F7" s="146"/>
      <c r="G7" s="146" t="s">
        <v>56</v>
      </c>
      <c r="H7" s="146"/>
      <c r="I7" s="146" t="s">
        <v>57</v>
      </c>
      <c r="J7" s="146"/>
    </row>
    <row r="8" spans="1:14" x14ac:dyDescent="0.2">
      <c r="A8" s="144"/>
      <c r="B8" s="159" t="s">
        <v>58</v>
      </c>
      <c r="C8" s="144" t="s">
        <v>59</v>
      </c>
      <c r="D8" s="144"/>
      <c r="E8" s="136" t="s">
        <v>60</v>
      </c>
      <c r="F8" s="137" t="s">
        <v>16</v>
      </c>
      <c r="G8" s="136" t="s">
        <v>61</v>
      </c>
      <c r="H8" s="137" t="s">
        <v>16</v>
      </c>
      <c r="I8" s="136" t="s">
        <v>62</v>
      </c>
      <c r="J8" s="137" t="s">
        <v>16</v>
      </c>
    </row>
    <row r="9" spans="1:14" x14ac:dyDescent="0.2">
      <c r="A9" s="144"/>
      <c r="B9" s="159"/>
      <c r="C9" s="45" t="s">
        <v>63</v>
      </c>
      <c r="D9" s="45" t="s">
        <v>64</v>
      </c>
      <c r="E9" s="136"/>
      <c r="F9" s="137"/>
      <c r="G9" s="136"/>
      <c r="H9" s="137"/>
      <c r="I9" s="136"/>
      <c r="J9" s="137"/>
    </row>
    <row r="10" spans="1:14" x14ac:dyDescent="0.2">
      <c r="A10" s="144"/>
      <c r="B10" s="20" t="s">
        <v>65</v>
      </c>
      <c r="C10" s="144"/>
      <c r="D10" s="144"/>
      <c r="E10" s="37"/>
      <c r="F10" s="38"/>
      <c r="G10" s="37"/>
      <c r="H10" s="38"/>
      <c r="I10" s="37"/>
      <c r="J10" s="38"/>
    </row>
    <row r="11" spans="1:14" ht="57.75" customHeight="1" x14ac:dyDescent="0.2">
      <c r="A11" s="144"/>
      <c r="B11" s="20" t="s">
        <v>66</v>
      </c>
      <c r="C11" s="144" t="s">
        <v>67</v>
      </c>
      <c r="D11" s="144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44"/>
      <c r="B12" s="20" t="s">
        <v>71</v>
      </c>
      <c r="C12" s="144" t="s">
        <v>72</v>
      </c>
      <c r="D12" s="144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44"/>
      <c r="B13" s="20" t="s">
        <v>75</v>
      </c>
      <c r="C13" s="144" t="s">
        <v>76</v>
      </c>
      <c r="D13" s="144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43" t="s">
        <v>80</v>
      </c>
      <c r="D14" s="143"/>
      <c r="E14" s="40"/>
      <c r="F14" s="39"/>
      <c r="G14" s="40"/>
      <c r="H14" s="39"/>
      <c r="I14" s="40"/>
      <c r="J14" s="39"/>
    </row>
    <row r="15" spans="1:14" x14ac:dyDescent="0.2">
      <c r="A15" s="156"/>
      <c r="B15" s="23" t="s">
        <v>81</v>
      </c>
      <c r="C15" s="144" t="s">
        <v>59</v>
      </c>
      <c r="D15" s="144"/>
      <c r="E15" s="147" t="s">
        <v>82</v>
      </c>
      <c r="F15" s="137" t="s">
        <v>16</v>
      </c>
      <c r="G15" s="147" t="s">
        <v>83</v>
      </c>
      <c r="H15" s="137" t="s">
        <v>16</v>
      </c>
      <c r="I15" s="147" t="s">
        <v>84</v>
      </c>
      <c r="J15" s="137" t="s">
        <v>16</v>
      </c>
    </row>
    <row r="16" spans="1:14" x14ac:dyDescent="0.2">
      <c r="A16" s="157"/>
      <c r="B16" s="24" t="s">
        <v>85</v>
      </c>
      <c r="C16" s="144" t="s">
        <v>63</v>
      </c>
      <c r="D16" s="144"/>
      <c r="E16" s="137"/>
      <c r="F16" s="137"/>
      <c r="G16" s="137"/>
      <c r="H16" s="137"/>
      <c r="I16" s="137"/>
      <c r="J16" s="137"/>
    </row>
    <row r="17" spans="1:10" x14ac:dyDescent="0.2">
      <c r="A17" s="157"/>
      <c r="B17" s="25"/>
      <c r="C17" s="144" t="s">
        <v>86</v>
      </c>
      <c r="D17" s="144"/>
      <c r="E17" s="137"/>
      <c r="F17" s="138">
        <v>10</v>
      </c>
      <c r="G17" s="137"/>
      <c r="H17" s="138">
        <v>10</v>
      </c>
      <c r="I17" s="137"/>
      <c r="J17" s="138">
        <v>10</v>
      </c>
    </row>
    <row r="18" spans="1:10" x14ac:dyDescent="0.2">
      <c r="A18" s="158"/>
      <c r="B18" s="26" t="s">
        <v>87</v>
      </c>
      <c r="C18" s="144"/>
      <c r="D18" s="144"/>
      <c r="E18" s="137"/>
      <c r="F18" s="138"/>
      <c r="G18" s="137"/>
      <c r="H18" s="138"/>
      <c r="I18" s="137"/>
      <c r="J18" s="138"/>
    </row>
    <row r="19" spans="1:10" x14ac:dyDescent="0.2">
      <c r="A19" s="157"/>
      <c r="B19" s="23" t="s">
        <v>88</v>
      </c>
      <c r="C19" s="144" t="s">
        <v>59</v>
      </c>
      <c r="D19" s="144"/>
      <c r="E19" s="135" t="s">
        <v>89</v>
      </c>
      <c r="F19" s="137" t="s">
        <v>16</v>
      </c>
      <c r="G19" s="135" t="s">
        <v>90</v>
      </c>
      <c r="H19" s="137" t="s">
        <v>16</v>
      </c>
      <c r="I19" s="135" t="s">
        <v>91</v>
      </c>
      <c r="J19" s="137" t="s">
        <v>16</v>
      </c>
    </row>
    <row r="20" spans="1:10" ht="25.5" x14ac:dyDescent="0.2">
      <c r="A20" s="157"/>
      <c r="B20" s="24" t="s">
        <v>92</v>
      </c>
      <c r="C20" s="144"/>
      <c r="D20" s="144"/>
      <c r="E20" s="136"/>
      <c r="F20" s="137"/>
      <c r="G20" s="136"/>
      <c r="H20" s="137"/>
      <c r="I20" s="136"/>
      <c r="J20" s="137"/>
    </row>
    <row r="21" spans="1:10" x14ac:dyDescent="0.2">
      <c r="A21" s="157"/>
      <c r="B21" s="24"/>
      <c r="C21" s="45" t="s">
        <v>63</v>
      </c>
      <c r="D21" s="45" t="s">
        <v>64</v>
      </c>
      <c r="E21" s="136"/>
      <c r="F21" s="138">
        <v>60</v>
      </c>
      <c r="G21" s="136"/>
      <c r="H21" s="138">
        <v>40</v>
      </c>
      <c r="I21" s="136"/>
      <c r="J21" s="138">
        <v>60</v>
      </c>
    </row>
    <row r="22" spans="1:10" x14ac:dyDescent="0.2">
      <c r="A22" s="157"/>
      <c r="B22" s="24" t="s">
        <v>93</v>
      </c>
      <c r="C22" s="144" t="s">
        <v>94</v>
      </c>
      <c r="D22" s="144"/>
      <c r="E22" s="136"/>
      <c r="F22" s="138"/>
      <c r="G22" s="136"/>
      <c r="H22" s="138"/>
      <c r="I22" s="136"/>
      <c r="J22" s="138"/>
    </row>
    <row r="23" spans="1:10" x14ac:dyDescent="0.2">
      <c r="A23" s="157"/>
      <c r="B23" s="24" t="s">
        <v>95</v>
      </c>
      <c r="C23" s="144"/>
      <c r="D23" s="144"/>
      <c r="E23" s="136"/>
      <c r="F23" s="138"/>
      <c r="G23" s="136"/>
      <c r="H23" s="138"/>
      <c r="I23" s="136"/>
      <c r="J23" s="138"/>
    </row>
    <row r="24" spans="1:10" x14ac:dyDescent="0.2">
      <c r="A24" s="157"/>
      <c r="B24" s="24" t="s">
        <v>96</v>
      </c>
      <c r="C24" s="144"/>
      <c r="D24" s="144"/>
      <c r="E24" s="136"/>
      <c r="F24" s="138"/>
      <c r="G24" s="136"/>
      <c r="H24" s="138"/>
      <c r="I24" s="136"/>
      <c r="J24" s="138"/>
    </row>
    <row r="25" spans="1:10" x14ac:dyDescent="0.2">
      <c r="A25" s="158"/>
      <c r="B25" s="27" t="s">
        <v>97</v>
      </c>
      <c r="C25" s="144"/>
      <c r="D25" s="144"/>
      <c r="E25" s="136"/>
      <c r="F25" s="138"/>
      <c r="G25" s="136"/>
      <c r="H25" s="138"/>
      <c r="I25" s="136"/>
      <c r="J25" s="138"/>
    </row>
    <row r="26" spans="1:10" ht="24" customHeight="1" x14ac:dyDescent="0.2">
      <c r="A26" s="47">
        <v>3</v>
      </c>
      <c r="B26" s="19" t="s">
        <v>98</v>
      </c>
      <c r="C26" s="143" t="s">
        <v>99</v>
      </c>
      <c r="D26" s="143"/>
      <c r="E26" s="139"/>
      <c r="F26" s="39"/>
      <c r="G26" s="139"/>
      <c r="H26" s="39"/>
      <c r="I26" s="139"/>
      <c r="J26" s="39"/>
    </row>
    <row r="27" spans="1:10" x14ac:dyDescent="0.2">
      <c r="A27" s="152"/>
      <c r="B27" s="21" t="s">
        <v>45</v>
      </c>
      <c r="C27" s="155">
        <v>3</v>
      </c>
      <c r="D27" s="155"/>
      <c r="E27" s="140"/>
      <c r="F27" s="39">
        <v>3</v>
      </c>
      <c r="G27" s="140"/>
      <c r="H27" s="39">
        <v>3</v>
      </c>
      <c r="I27" s="140"/>
      <c r="J27" s="39">
        <v>3</v>
      </c>
    </row>
    <row r="28" spans="1:10" x14ac:dyDescent="0.2">
      <c r="A28" s="153"/>
      <c r="B28" s="21" t="s">
        <v>47</v>
      </c>
      <c r="C28" s="155">
        <v>3</v>
      </c>
      <c r="D28" s="155"/>
      <c r="E28" s="140"/>
      <c r="F28" s="39">
        <v>3</v>
      </c>
      <c r="G28" s="140"/>
      <c r="H28" s="39">
        <v>3</v>
      </c>
      <c r="I28" s="140"/>
      <c r="J28" s="39">
        <v>3</v>
      </c>
    </row>
    <row r="29" spans="1:10" x14ac:dyDescent="0.2">
      <c r="A29" s="153"/>
      <c r="B29" s="21" t="s">
        <v>48</v>
      </c>
      <c r="C29" s="155">
        <v>2</v>
      </c>
      <c r="D29" s="155"/>
      <c r="E29" s="140"/>
      <c r="F29" s="39">
        <v>2</v>
      </c>
      <c r="G29" s="140"/>
      <c r="H29" s="39">
        <v>2</v>
      </c>
      <c r="I29" s="140"/>
      <c r="J29" s="39">
        <v>2</v>
      </c>
    </row>
    <row r="30" spans="1:10" x14ac:dyDescent="0.2">
      <c r="A30" s="154"/>
      <c r="B30" s="21" t="s">
        <v>49</v>
      </c>
      <c r="C30" s="155">
        <v>2</v>
      </c>
      <c r="D30" s="155"/>
      <c r="E30" s="140"/>
      <c r="F30" s="41">
        <v>2</v>
      </c>
      <c r="G30" s="140"/>
      <c r="H30" s="41">
        <v>2</v>
      </c>
      <c r="I30" s="140"/>
      <c r="J30" s="41">
        <v>2</v>
      </c>
    </row>
    <row r="31" spans="1:10" x14ac:dyDescent="0.2">
      <c r="A31" s="141" t="s">
        <v>100</v>
      </c>
      <c r="B31" s="142"/>
      <c r="C31" s="143">
        <v>100</v>
      </c>
      <c r="D31" s="143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6:J6"/>
    <mergeCell ref="A1:D1"/>
    <mergeCell ref="B3:D3"/>
    <mergeCell ref="B4:D4"/>
    <mergeCell ref="E6:F6"/>
    <mergeCell ref="G6:H6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22:D25"/>
    <mergeCell ref="A19:A25"/>
    <mergeCell ref="C19:D20"/>
    <mergeCell ref="E19:E25"/>
    <mergeCell ref="F19:F20"/>
    <mergeCell ref="I19:I25"/>
    <mergeCell ref="J19:J20"/>
    <mergeCell ref="F21:F25"/>
    <mergeCell ref="H21:H25"/>
    <mergeCell ref="J21:J25"/>
    <mergeCell ref="G19:G25"/>
    <mergeCell ref="H19:H20"/>
    <mergeCell ref="I26:I30"/>
    <mergeCell ref="A27:A30"/>
    <mergeCell ref="C27:D27"/>
    <mergeCell ref="C28:D28"/>
    <mergeCell ref="C29:D29"/>
    <mergeCell ref="C30:D30"/>
    <mergeCell ref="A31:B31"/>
    <mergeCell ref="C31:D31"/>
    <mergeCell ref="C26:D26"/>
    <mergeCell ref="E26:E30"/>
    <mergeCell ref="G26:G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C1:L107"/>
  <sheetViews>
    <sheetView tabSelected="1" view="pageBreakPreview" zoomScaleNormal="100" zoomScaleSheetLayoutView="100" workbookViewId="0">
      <selection activeCell="F6" sqref="F6:L6"/>
    </sheetView>
  </sheetViews>
  <sheetFormatPr baseColWidth="10" defaultColWidth="11.42578125" defaultRowHeight="15" x14ac:dyDescent="0.25"/>
  <cols>
    <col min="1" max="1" width="7.140625" style="50" customWidth="1"/>
    <col min="2" max="2" width="2.28515625" style="50" customWidth="1"/>
    <col min="3" max="3" width="3.28515625" style="50" customWidth="1"/>
    <col min="4" max="4" width="50.7109375" style="50" customWidth="1"/>
    <col min="5" max="5" width="2.85546875" style="50" customWidth="1"/>
    <col min="6" max="6" width="51.85546875" style="50" customWidth="1"/>
    <col min="7" max="8" width="12.140625" style="50" customWidth="1"/>
    <col min="9" max="11" width="7.5703125" style="50" customWidth="1"/>
    <col min="12" max="12" width="9.28515625" style="50" customWidth="1"/>
    <col min="13" max="13" width="0.85546875" style="50" customWidth="1"/>
    <col min="14" max="16384" width="11.42578125" style="50"/>
  </cols>
  <sheetData>
    <row r="1" spans="3:12" ht="8.25" customHeight="1" thickBot="1" x14ac:dyDescent="0.3"/>
    <row r="2" spans="3:12" ht="23.25" thickBot="1" x14ac:dyDescent="0.5">
      <c r="C2" s="204" t="s">
        <v>148</v>
      </c>
      <c r="D2" s="205"/>
      <c r="E2" s="205"/>
      <c r="F2" s="205"/>
      <c r="G2" s="205"/>
      <c r="H2" s="205"/>
      <c r="I2" s="205"/>
      <c r="J2" s="205"/>
      <c r="K2" s="205"/>
      <c r="L2" s="206"/>
    </row>
    <row r="3" spans="3:12" ht="3.75" customHeight="1" thickBot="1" x14ac:dyDescent="0.3"/>
    <row r="4" spans="3:12" ht="30" customHeight="1" x14ac:dyDescent="0.25">
      <c r="C4" s="207" t="s">
        <v>117</v>
      </c>
      <c r="D4" s="208"/>
      <c r="E4" s="51" t="s">
        <v>128</v>
      </c>
      <c r="F4" s="213" t="s">
        <v>149</v>
      </c>
      <c r="G4" s="214"/>
      <c r="H4" s="214"/>
      <c r="I4" s="214"/>
      <c r="J4" s="214"/>
      <c r="K4" s="214"/>
      <c r="L4" s="215"/>
    </row>
    <row r="5" spans="3:12" ht="31.5" customHeight="1" x14ac:dyDescent="0.25">
      <c r="C5" s="211" t="s">
        <v>118</v>
      </c>
      <c r="D5" s="212"/>
      <c r="E5" s="52" t="s">
        <v>128</v>
      </c>
      <c r="F5" s="216" t="s">
        <v>150</v>
      </c>
      <c r="G5" s="216"/>
      <c r="H5" s="216"/>
      <c r="I5" s="216"/>
      <c r="J5" s="216"/>
      <c r="K5" s="216"/>
      <c r="L5" s="217"/>
    </row>
    <row r="6" spans="3:12" ht="72.75" customHeight="1" thickBot="1" x14ac:dyDescent="0.3">
      <c r="C6" s="209" t="s">
        <v>119</v>
      </c>
      <c r="D6" s="210"/>
      <c r="E6" s="53" t="s">
        <v>128</v>
      </c>
      <c r="F6" s="218" t="s">
        <v>158</v>
      </c>
      <c r="G6" s="219"/>
      <c r="H6" s="219"/>
      <c r="I6" s="219"/>
      <c r="J6" s="219"/>
      <c r="K6" s="219"/>
      <c r="L6" s="220"/>
    </row>
    <row r="7" spans="3:12" ht="9.75" customHeight="1" x14ac:dyDescent="0.25"/>
    <row r="8" spans="3:12" ht="19.5" thickBot="1" x14ac:dyDescent="0.45">
      <c r="C8" s="50" t="s">
        <v>143</v>
      </c>
    </row>
    <row r="9" spans="3:12" ht="21" customHeight="1" x14ac:dyDescent="0.25">
      <c r="C9" s="225" t="s">
        <v>109</v>
      </c>
      <c r="D9" s="226"/>
      <c r="E9" s="54" t="s">
        <v>128</v>
      </c>
      <c r="F9" s="195"/>
      <c r="G9" s="195"/>
      <c r="H9" s="195"/>
      <c r="I9" s="195"/>
      <c r="J9" s="195"/>
      <c r="K9" s="195"/>
      <c r="L9" s="196"/>
    </row>
    <row r="10" spans="3:12" ht="21" customHeight="1" x14ac:dyDescent="0.25">
      <c r="C10" s="181" t="s">
        <v>110</v>
      </c>
      <c r="D10" s="182"/>
      <c r="E10" s="55" t="s">
        <v>128</v>
      </c>
      <c r="F10" s="197"/>
      <c r="G10" s="197"/>
      <c r="H10" s="197"/>
      <c r="I10" s="197"/>
      <c r="J10" s="197"/>
      <c r="K10" s="197"/>
      <c r="L10" s="198"/>
    </row>
    <row r="11" spans="3:12" ht="21" customHeight="1" x14ac:dyDescent="0.25">
      <c r="C11" s="181" t="s">
        <v>111</v>
      </c>
      <c r="D11" s="182"/>
      <c r="E11" s="55" t="s">
        <v>128</v>
      </c>
      <c r="F11" s="197"/>
      <c r="G11" s="197"/>
      <c r="H11" s="197"/>
      <c r="I11" s="197"/>
      <c r="J11" s="197"/>
      <c r="K11" s="197"/>
      <c r="L11" s="198"/>
    </row>
    <row r="12" spans="3:12" ht="21" customHeight="1" x14ac:dyDescent="0.25">
      <c r="C12" s="181" t="s">
        <v>112</v>
      </c>
      <c r="D12" s="182"/>
      <c r="E12" s="55" t="s">
        <v>128</v>
      </c>
      <c r="F12" s="197"/>
      <c r="G12" s="197"/>
      <c r="H12" s="197"/>
      <c r="I12" s="197"/>
      <c r="J12" s="197"/>
      <c r="K12" s="197"/>
      <c r="L12" s="198"/>
    </row>
    <row r="13" spans="3:12" ht="21" customHeight="1" x14ac:dyDescent="0.25">
      <c r="C13" s="181" t="s">
        <v>116</v>
      </c>
      <c r="D13" s="182"/>
      <c r="E13" s="55" t="s">
        <v>128</v>
      </c>
      <c r="F13" s="197"/>
      <c r="G13" s="197"/>
      <c r="H13" s="197"/>
      <c r="I13" s="197"/>
      <c r="J13" s="197"/>
      <c r="K13" s="197"/>
      <c r="L13" s="198"/>
    </row>
    <row r="14" spans="3:12" ht="21" customHeight="1" x14ac:dyDescent="0.25">
      <c r="C14" s="181" t="s">
        <v>107</v>
      </c>
      <c r="D14" s="182"/>
      <c r="E14" s="55" t="s">
        <v>128</v>
      </c>
      <c r="F14" s="197"/>
      <c r="G14" s="197"/>
      <c r="H14" s="197"/>
      <c r="I14" s="197"/>
      <c r="J14" s="197"/>
      <c r="K14" s="197"/>
      <c r="L14" s="198"/>
    </row>
    <row r="15" spans="3:12" ht="21" customHeight="1" x14ac:dyDescent="0.25">
      <c r="C15" s="181" t="s">
        <v>113</v>
      </c>
      <c r="D15" s="182"/>
      <c r="E15" s="55" t="s">
        <v>128</v>
      </c>
      <c r="F15" s="197"/>
      <c r="G15" s="197"/>
      <c r="H15" s="197"/>
      <c r="I15" s="197"/>
      <c r="J15" s="197"/>
      <c r="K15" s="197"/>
      <c r="L15" s="198"/>
    </row>
    <row r="16" spans="3:12" ht="21" customHeight="1" x14ac:dyDescent="0.25">
      <c r="C16" s="181" t="s">
        <v>114</v>
      </c>
      <c r="D16" s="182"/>
      <c r="E16" s="55" t="s">
        <v>128</v>
      </c>
      <c r="F16" s="197"/>
      <c r="G16" s="197"/>
      <c r="H16" s="197"/>
      <c r="I16" s="197"/>
      <c r="J16" s="197"/>
      <c r="K16" s="197"/>
      <c r="L16" s="198"/>
    </row>
    <row r="17" spans="3:12" ht="21" customHeight="1" x14ac:dyDescent="0.25">
      <c r="C17" s="181" t="s">
        <v>115</v>
      </c>
      <c r="D17" s="182"/>
      <c r="E17" s="55" t="s">
        <v>128</v>
      </c>
      <c r="F17" s="197"/>
      <c r="G17" s="197"/>
      <c r="H17" s="197"/>
      <c r="I17" s="197"/>
      <c r="J17" s="197"/>
      <c r="K17" s="197"/>
      <c r="L17" s="198"/>
    </row>
    <row r="18" spans="3:12" ht="21" customHeight="1" thickBot="1" x14ac:dyDescent="0.3">
      <c r="C18" s="175" t="s">
        <v>108</v>
      </c>
      <c r="D18" s="176"/>
      <c r="E18" s="56" t="s">
        <v>128</v>
      </c>
      <c r="F18" s="193"/>
      <c r="G18" s="193"/>
      <c r="H18" s="193"/>
      <c r="I18" s="193"/>
      <c r="J18" s="193"/>
      <c r="K18" s="193"/>
      <c r="L18" s="194"/>
    </row>
    <row r="19" spans="3:12" ht="7.5" customHeight="1" x14ac:dyDescent="0.25"/>
    <row r="20" spans="3:12" ht="19.5" thickBot="1" x14ac:dyDescent="0.45">
      <c r="C20" s="57" t="s">
        <v>151</v>
      </c>
      <c r="E20" s="50" t="s">
        <v>152</v>
      </c>
      <c r="F20" s="58"/>
    </row>
    <row r="21" spans="3:12" ht="7.5" customHeight="1" x14ac:dyDescent="0.25">
      <c r="C21" s="183" t="s">
        <v>156</v>
      </c>
      <c r="D21" s="184"/>
      <c r="E21" s="184"/>
      <c r="F21" s="184"/>
      <c r="G21" s="184"/>
      <c r="H21" s="184"/>
      <c r="I21" s="184"/>
      <c r="J21" s="184"/>
      <c r="K21" s="184"/>
      <c r="L21" s="185"/>
    </row>
    <row r="22" spans="3:12" ht="7.5" customHeight="1" x14ac:dyDescent="0.25">
      <c r="C22" s="186"/>
      <c r="D22" s="187"/>
      <c r="E22" s="187"/>
      <c r="F22" s="187"/>
      <c r="G22" s="187"/>
      <c r="H22" s="187"/>
      <c r="I22" s="187"/>
      <c r="J22" s="187"/>
      <c r="K22" s="187"/>
      <c r="L22" s="188"/>
    </row>
    <row r="23" spans="3:12" ht="52.5" customHeight="1" thickBot="1" x14ac:dyDescent="0.3">
      <c r="C23" s="189"/>
      <c r="D23" s="190"/>
      <c r="E23" s="190"/>
      <c r="F23" s="190"/>
      <c r="G23" s="190"/>
      <c r="H23" s="190"/>
      <c r="I23" s="190"/>
      <c r="J23" s="190"/>
      <c r="K23" s="190"/>
      <c r="L23" s="191"/>
    </row>
    <row r="24" spans="3:12" ht="7.5" customHeight="1" x14ac:dyDescent="0.25"/>
    <row r="25" spans="3:12" ht="19.5" thickBot="1" x14ac:dyDescent="0.45">
      <c r="C25" s="57" t="s">
        <v>144</v>
      </c>
      <c r="F25" s="58" t="s">
        <v>142</v>
      </c>
    </row>
    <row r="26" spans="3:12" ht="31.5" customHeight="1" x14ac:dyDescent="0.25">
      <c r="C26" s="177" t="s">
        <v>121</v>
      </c>
      <c r="D26" s="178"/>
      <c r="E26" s="59"/>
      <c r="F26" s="60" t="s">
        <v>122</v>
      </c>
      <c r="G26" s="221" t="s">
        <v>123</v>
      </c>
      <c r="H26" s="222"/>
      <c r="I26" s="223"/>
      <c r="J26" s="221" t="s">
        <v>125</v>
      </c>
      <c r="K26" s="222"/>
      <c r="L26" s="224"/>
    </row>
    <row r="27" spans="3:12" ht="33.6" customHeight="1" x14ac:dyDescent="0.25">
      <c r="C27" s="179" t="s">
        <v>124</v>
      </c>
      <c r="D27" s="180"/>
      <c r="E27" s="61" t="s">
        <v>129</v>
      </c>
      <c r="F27" s="100"/>
      <c r="G27" s="192"/>
      <c r="H27" s="192"/>
      <c r="I27" s="192"/>
      <c r="J27" s="62"/>
      <c r="K27" s="62"/>
      <c r="L27" s="63"/>
    </row>
    <row r="28" spans="3:12" ht="30.75" customHeight="1" x14ac:dyDescent="0.25">
      <c r="C28" s="179" t="s">
        <v>126</v>
      </c>
      <c r="D28" s="180"/>
      <c r="E28" s="61" t="s">
        <v>129</v>
      </c>
      <c r="F28" s="100"/>
      <c r="G28" s="192"/>
      <c r="H28" s="192"/>
      <c r="I28" s="192"/>
      <c r="J28" s="62"/>
      <c r="K28" s="62"/>
      <c r="L28" s="63"/>
    </row>
    <row r="29" spans="3:12" ht="30.75" customHeight="1" x14ac:dyDescent="0.25">
      <c r="C29" s="179"/>
      <c r="D29" s="180"/>
      <c r="E29" s="61" t="s">
        <v>130</v>
      </c>
      <c r="F29" s="100"/>
      <c r="G29" s="192"/>
      <c r="H29" s="192"/>
      <c r="I29" s="192"/>
      <c r="J29" s="62"/>
      <c r="K29" s="62"/>
      <c r="L29" s="63"/>
    </row>
    <row r="30" spans="3:12" ht="30.75" customHeight="1" x14ac:dyDescent="0.25">
      <c r="C30" s="179" t="s">
        <v>157</v>
      </c>
      <c r="D30" s="180"/>
      <c r="E30" s="61" t="s">
        <v>129</v>
      </c>
      <c r="F30" s="100"/>
      <c r="G30" s="192"/>
      <c r="H30" s="192"/>
      <c r="I30" s="192"/>
      <c r="J30" s="62"/>
      <c r="K30" s="62"/>
      <c r="L30" s="63"/>
    </row>
    <row r="31" spans="3:12" ht="30.75" customHeight="1" x14ac:dyDescent="0.25">
      <c r="C31" s="179"/>
      <c r="D31" s="180"/>
      <c r="E31" s="61" t="s">
        <v>130</v>
      </c>
      <c r="F31" s="100"/>
      <c r="G31" s="192"/>
      <c r="H31" s="192"/>
      <c r="I31" s="192"/>
      <c r="J31" s="62"/>
      <c r="K31" s="62"/>
      <c r="L31" s="63"/>
    </row>
    <row r="32" spans="3:12" ht="30.75" customHeight="1" x14ac:dyDescent="0.25">
      <c r="C32" s="179"/>
      <c r="D32" s="180"/>
      <c r="E32" s="61" t="s">
        <v>131</v>
      </c>
      <c r="F32" s="100"/>
      <c r="G32" s="192"/>
      <c r="H32" s="192"/>
      <c r="I32" s="192"/>
      <c r="J32" s="62"/>
      <c r="K32" s="62"/>
      <c r="L32" s="63"/>
    </row>
    <row r="33" spans="3:12" ht="30.75" customHeight="1" x14ac:dyDescent="0.25">
      <c r="C33" s="179" t="s">
        <v>127</v>
      </c>
      <c r="D33" s="180"/>
      <c r="E33" s="61" t="s">
        <v>129</v>
      </c>
      <c r="F33" s="100"/>
      <c r="G33" s="192"/>
      <c r="H33" s="192"/>
      <c r="I33" s="192"/>
      <c r="J33" s="62"/>
      <c r="K33" s="62"/>
      <c r="L33" s="63"/>
    </row>
    <row r="34" spans="3:12" ht="30.75" customHeight="1" x14ac:dyDescent="0.25">
      <c r="C34" s="179"/>
      <c r="D34" s="180"/>
      <c r="E34" s="61" t="s">
        <v>130</v>
      </c>
      <c r="F34" s="100"/>
      <c r="G34" s="192"/>
      <c r="H34" s="192"/>
      <c r="I34" s="192"/>
      <c r="J34" s="62"/>
      <c r="K34" s="62"/>
      <c r="L34" s="63"/>
    </row>
    <row r="35" spans="3:12" ht="30.75" customHeight="1" x14ac:dyDescent="0.25">
      <c r="C35" s="179"/>
      <c r="D35" s="180"/>
      <c r="E35" s="61" t="s">
        <v>131</v>
      </c>
      <c r="F35" s="100"/>
      <c r="G35" s="192"/>
      <c r="H35" s="192"/>
      <c r="I35" s="192"/>
      <c r="J35" s="62"/>
      <c r="K35" s="62"/>
      <c r="L35" s="63"/>
    </row>
    <row r="36" spans="3:12" ht="30.75" customHeight="1" x14ac:dyDescent="0.25">
      <c r="C36" s="179"/>
      <c r="D36" s="180"/>
      <c r="E36" s="61" t="s">
        <v>132</v>
      </c>
      <c r="F36" s="100"/>
      <c r="G36" s="192"/>
      <c r="H36" s="192"/>
      <c r="I36" s="192"/>
      <c r="J36" s="62"/>
      <c r="K36" s="62"/>
      <c r="L36" s="63"/>
    </row>
    <row r="37" spans="3:12" ht="30.75" customHeight="1" x14ac:dyDescent="0.25">
      <c r="C37" s="179"/>
      <c r="D37" s="180"/>
      <c r="E37" s="61" t="s">
        <v>133</v>
      </c>
      <c r="F37" s="100"/>
      <c r="G37" s="192"/>
      <c r="H37" s="192"/>
      <c r="I37" s="192"/>
      <c r="J37" s="62"/>
      <c r="K37" s="62"/>
      <c r="L37" s="63"/>
    </row>
    <row r="38" spans="3:12" ht="30.75" customHeight="1" x14ac:dyDescent="0.25">
      <c r="C38" s="179"/>
      <c r="D38" s="180"/>
      <c r="E38" s="61" t="s">
        <v>134</v>
      </c>
      <c r="F38" s="100"/>
      <c r="G38" s="192"/>
      <c r="H38" s="192"/>
      <c r="I38" s="192"/>
      <c r="J38" s="62"/>
      <c r="K38" s="62"/>
      <c r="L38" s="63"/>
    </row>
    <row r="39" spans="3:12" ht="30.75" customHeight="1" x14ac:dyDescent="0.25">
      <c r="C39" s="179"/>
      <c r="D39" s="180"/>
      <c r="E39" s="61" t="s">
        <v>135</v>
      </c>
      <c r="F39" s="100"/>
      <c r="G39" s="192"/>
      <c r="H39" s="192"/>
      <c r="I39" s="192"/>
      <c r="J39" s="62"/>
      <c r="K39" s="62"/>
      <c r="L39" s="63"/>
    </row>
    <row r="40" spans="3:12" ht="30.75" customHeight="1" thickBot="1" x14ac:dyDescent="0.3">
      <c r="C40" s="199"/>
      <c r="D40" s="200"/>
      <c r="E40" s="64" t="s">
        <v>136</v>
      </c>
      <c r="F40" s="101"/>
      <c r="G40" s="201"/>
      <c r="H40" s="201"/>
      <c r="I40" s="201"/>
      <c r="J40" s="65"/>
      <c r="K40" s="65"/>
      <c r="L40" s="66"/>
    </row>
    <row r="41" spans="3:12" ht="10.5" customHeight="1" x14ac:dyDescent="0.25">
      <c r="D41" s="67"/>
      <c r="E41" s="67"/>
      <c r="G41" s="227"/>
      <c r="H41" s="227"/>
      <c r="I41" s="227"/>
    </row>
    <row r="42" spans="3:12" s="68" customFormat="1" ht="27" customHeight="1" thickBot="1" x14ac:dyDescent="0.25">
      <c r="C42" s="174" t="s">
        <v>120</v>
      </c>
      <c r="D42" s="174"/>
      <c r="F42" s="173" t="s">
        <v>141</v>
      </c>
      <c r="G42" s="173"/>
      <c r="H42" s="173"/>
      <c r="I42" s="173"/>
      <c r="J42" s="173"/>
      <c r="K42" s="173"/>
      <c r="L42" s="173"/>
    </row>
    <row r="43" spans="3:12" s="68" customFormat="1" ht="17.25" customHeight="1" x14ac:dyDescent="0.4">
      <c r="C43" s="168" t="s">
        <v>153</v>
      </c>
      <c r="D43" s="169"/>
      <c r="E43" s="169"/>
      <c r="F43" s="169"/>
      <c r="G43" s="169"/>
      <c r="H43" s="169"/>
      <c r="I43" s="169"/>
      <c r="J43" s="169"/>
      <c r="K43" s="169"/>
      <c r="L43" s="170"/>
    </row>
    <row r="44" spans="3:12" ht="15" customHeight="1" x14ac:dyDescent="0.25">
      <c r="C44" s="69" t="s">
        <v>5</v>
      </c>
      <c r="D44" s="70" t="s">
        <v>102</v>
      </c>
      <c r="E44" s="171" t="s">
        <v>106</v>
      </c>
      <c r="F44" s="172"/>
      <c r="G44" s="70" t="s">
        <v>104</v>
      </c>
      <c r="H44" s="70" t="s">
        <v>105</v>
      </c>
      <c r="I44" s="70" t="s">
        <v>137</v>
      </c>
      <c r="J44" s="70" t="s">
        <v>138</v>
      </c>
      <c r="K44" s="70" t="s">
        <v>139</v>
      </c>
      <c r="L44" s="71" t="s">
        <v>140</v>
      </c>
    </row>
    <row r="45" spans="3:12" s="78" customFormat="1" ht="14.25" x14ac:dyDescent="0.25">
      <c r="C45" s="72">
        <v>1</v>
      </c>
      <c r="D45" s="95"/>
      <c r="E45" s="166"/>
      <c r="F45" s="167"/>
      <c r="G45" s="96"/>
      <c r="H45" s="96"/>
      <c r="I45" s="75">
        <f>+H45-G45</f>
        <v>0</v>
      </c>
      <c r="J45" s="76">
        <f>INT(I45/365)</f>
        <v>0</v>
      </c>
      <c r="K45" s="76">
        <f>INT(MOD(I45,365)/30)</f>
        <v>0</v>
      </c>
      <c r="L45" s="77" t="str">
        <f>+CONCATENATE(J45,"/",K45)</f>
        <v>0/0</v>
      </c>
    </row>
    <row r="46" spans="3:12" s="78" customFormat="1" ht="14.25" x14ac:dyDescent="0.25">
      <c r="C46" s="72">
        <v>2</v>
      </c>
      <c r="D46" s="95"/>
      <c r="E46" s="166"/>
      <c r="F46" s="167"/>
      <c r="G46" s="96"/>
      <c r="H46" s="96"/>
      <c r="I46" s="75">
        <f>+H46-G46</f>
        <v>0</v>
      </c>
      <c r="J46" s="76">
        <f>INT(I46/365)</f>
        <v>0</v>
      </c>
      <c r="K46" s="76">
        <f>INT(MOD(I46,365)/30)</f>
        <v>0</v>
      </c>
      <c r="L46" s="77" t="str">
        <f>+CONCATENATE(J46,"/",K46)</f>
        <v>0/0</v>
      </c>
    </row>
    <row r="47" spans="3:12" s="78" customFormat="1" ht="14.25" x14ac:dyDescent="0.25">
      <c r="C47" s="72">
        <v>3</v>
      </c>
      <c r="D47" s="95"/>
      <c r="E47" s="166"/>
      <c r="F47" s="167"/>
      <c r="G47" s="97"/>
      <c r="H47" s="97"/>
      <c r="I47" s="75">
        <f>+H47-G47</f>
        <v>0</v>
      </c>
      <c r="J47" s="76">
        <f t="shared" ref="J47:J48" si="0">INT(I47/365)</f>
        <v>0</v>
      </c>
      <c r="K47" s="76">
        <f t="shared" ref="K47:K48" si="1">INT(MOD(I47,365)/30)</f>
        <v>0</v>
      </c>
      <c r="L47" s="77" t="str">
        <f t="shared" ref="L47:L48" si="2">+CONCATENATE(J47,"/",K47)</f>
        <v>0/0</v>
      </c>
    </row>
    <row r="48" spans="3:12" s="78" customFormat="1" ht="14.25" x14ac:dyDescent="0.25">
      <c r="C48" s="72">
        <v>4</v>
      </c>
      <c r="D48" s="95"/>
      <c r="E48" s="166"/>
      <c r="F48" s="167"/>
      <c r="G48" s="96"/>
      <c r="H48" s="96"/>
      <c r="I48" s="75">
        <f t="shared" ref="I48:I49" si="3">+H48-G48</f>
        <v>0</v>
      </c>
      <c r="J48" s="76">
        <f t="shared" si="0"/>
        <v>0</v>
      </c>
      <c r="K48" s="76">
        <f t="shared" si="1"/>
        <v>0</v>
      </c>
      <c r="L48" s="77" t="str">
        <f t="shared" si="2"/>
        <v>0/0</v>
      </c>
    </row>
    <row r="49" spans="3:12" s="78" customFormat="1" ht="14.25" x14ac:dyDescent="0.25">
      <c r="C49" s="72">
        <v>5</v>
      </c>
      <c r="D49" s="95"/>
      <c r="E49" s="166"/>
      <c r="F49" s="167"/>
      <c r="G49" s="96"/>
      <c r="H49" s="96"/>
      <c r="I49" s="75">
        <f t="shared" si="3"/>
        <v>0</v>
      </c>
      <c r="J49" s="76">
        <f t="shared" ref="J49:J59" si="4">INT(I49/365)</f>
        <v>0</v>
      </c>
      <c r="K49" s="76">
        <f t="shared" ref="K49:K59" si="5">INT(MOD(I49,365)/30)</f>
        <v>0</v>
      </c>
      <c r="L49" s="77" t="str">
        <f t="shared" ref="L49:L59" si="6">+CONCATENATE(J49,"/",K49)</f>
        <v>0/0</v>
      </c>
    </row>
    <row r="50" spans="3:12" s="78" customFormat="1" ht="14.25" x14ac:dyDescent="0.25">
      <c r="C50" s="72">
        <v>6</v>
      </c>
      <c r="D50" s="95"/>
      <c r="E50" s="166"/>
      <c r="F50" s="167"/>
      <c r="G50" s="97"/>
      <c r="H50" s="96"/>
      <c r="I50" s="75">
        <f t="shared" ref="I50:I59" si="7">+H50-G50</f>
        <v>0</v>
      </c>
      <c r="J50" s="76">
        <f t="shared" si="4"/>
        <v>0</v>
      </c>
      <c r="K50" s="76">
        <f t="shared" si="5"/>
        <v>0</v>
      </c>
      <c r="L50" s="77" t="str">
        <f t="shared" si="6"/>
        <v>0/0</v>
      </c>
    </row>
    <row r="51" spans="3:12" s="78" customFormat="1" ht="14.25" x14ac:dyDescent="0.25">
      <c r="C51" s="72">
        <v>7</v>
      </c>
      <c r="D51" s="95"/>
      <c r="E51" s="166"/>
      <c r="F51" s="167"/>
      <c r="G51" s="96"/>
      <c r="H51" s="96"/>
      <c r="I51" s="75">
        <f t="shared" si="7"/>
        <v>0</v>
      </c>
      <c r="J51" s="76">
        <f t="shared" si="4"/>
        <v>0</v>
      </c>
      <c r="K51" s="76">
        <f t="shared" si="5"/>
        <v>0</v>
      </c>
      <c r="L51" s="77" t="str">
        <f t="shared" si="6"/>
        <v>0/0</v>
      </c>
    </row>
    <row r="52" spans="3:12" s="78" customFormat="1" ht="14.25" x14ac:dyDescent="0.25">
      <c r="C52" s="72">
        <v>8</v>
      </c>
      <c r="D52" s="95"/>
      <c r="E52" s="166"/>
      <c r="F52" s="167"/>
      <c r="G52" s="97"/>
      <c r="H52" s="97"/>
      <c r="I52" s="75">
        <f t="shared" si="7"/>
        <v>0</v>
      </c>
      <c r="J52" s="76">
        <f t="shared" si="4"/>
        <v>0</v>
      </c>
      <c r="K52" s="76">
        <f t="shared" si="5"/>
        <v>0</v>
      </c>
      <c r="L52" s="77" t="str">
        <f t="shared" si="6"/>
        <v>0/0</v>
      </c>
    </row>
    <row r="53" spans="3:12" s="78" customFormat="1" ht="14.25" x14ac:dyDescent="0.25">
      <c r="C53" s="72">
        <v>9</v>
      </c>
      <c r="D53" s="95"/>
      <c r="E53" s="166"/>
      <c r="F53" s="167"/>
      <c r="G53" s="98"/>
      <c r="H53" s="98"/>
      <c r="I53" s="75">
        <f t="shared" si="7"/>
        <v>0</v>
      </c>
      <c r="J53" s="76">
        <f t="shared" si="4"/>
        <v>0</v>
      </c>
      <c r="K53" s="76">
        <f t="shared" si="5"/>
        <v>0</v>
      </c>
      <c r="L53" s="77" t="str">
        <f t="shared" si="6"/>
        <v>0/0</v>
      </c>
    </row>
    <row r="54" spans="3:12" s="78" customFormat="1" ht="14.25" x14ac:dyDescent="0.25">
      <c r="C54" s="72">
        <v>10</v>
      </c>
      <c r="D54" s="95"/>
      <c r="E54" s="166"/>
      <c r="F54" s="167"/>
      <c r="G54" s="98"/>
      <c r="H54" s="98"/>
      <c r="I54" s="75">
        <f t="shared" ref="I54:I58" si="8">+H54-G54</f>
        <v>0</v>
      </c>
      <c r="J54" s="76">
        <f t="shared" ref="J54:J58" si="9">INT(I54/365)</f>
        <v>0</v>
      </c>
      <c r="K54" s="76">
        <f t="shared" ref="K54:K58" si="10">INT(MOD(I54,365)/30)</f>
        <v>0</v>
      </c>
      <c r="L54" s="77" t="str">
        <f t="shared" ref="L54:L58" si="11">+CONCATENATE(J54,"/",K54)</f>
        <v>0/0</v>
      </c>
    </row>
    <row r="55" spans="3:12" s="78" customFormat="1" ht="14.25" x14ac:dyDescent="0.25">
      <c r="C55" s="72">
        <v>11</v>
      </c>
      <c r="D55" s="95"/>
      <c r="E55" s="166"/>
      <c r="F55" s="167"/>
      <c r="G55" s="98"/>
      <c r="H55" s="98"/>
      <c r="I55" s="75">
        <f t="shared" si="8"/>
        <v>0</v>
      </c>
      <c r="J55" s="76">
        <f t="shared" si="9"/>
        <v>0</v>
      </c>
      <c r="K55" s="76">
        <f t="shared" si="10"/>
        <v>0</v>
      </c>
      <c r="L55" s="77" t="str">
        <f t="shared" si="11"/>
        <v>0/0</v>
      </c>
    </row>
    <row r="56" spans="3:12" s="78" customFormat="1" ht="14.25" x14ac:dyDescent="0.25">
      <c r="C56" s="72">
        <v>12</v>
      </c>
      <c r="D56" s="95"/>
      <c r="E56" s="166"/>
      <c r="F56" s="167"/>
      <c r="G56" s="98"/>
      <c r="H56" s="98"/>
      <c r="I56" s="75">
        <f t="shared" si="8"/>
        <v>0</v>
      </c>
      <c r="J56" s="76">
        <f t="shared" si="9"/>
        <v>0</v>
      </c>
      <c r="K56" s="76">
        <f t="shared" si="10"/>
        <v>0</v>
      </c>
      <c r="L56" s="77" t="str">
        <f t="shared" si="11"/>
        <v>0/0</v>
      </c>
    </row>
    <row r="57" spans="3:12" s="78" customFormat="1" ht="14.25" x14ac:dyDescent="0.25">
      <c r="C57" s="72">
        <v>13</v>
      </c>
      <c r="D57" s="95"/>
      <c r="E57" s="166"/>
      <c r="F57" s="167"/>
      <c r="G57" s="98"/>
      <c r="H57" s="98"/>
      <c r="I57" s="75">
        <f t="shared" si="8"/>
        <v>0</v>
      </c>
      <c r="J57" s="76">
        <f t="shared" si="9"/>
        <v>0</v>
      </c>
      <c r="K57" s="76">
        <f t="shared" si="10"/>
        <v>0</v>
      </c>
      <c r="L57" s="77" t="str">
        <f t="shared" si="11"/>
        <v>0/0</v>
      </c>
    </row>
    <row r="58" spans="3:12" s="78" customFormat="1" ht="14.25" x14ac:dyDescent="0.25">
      <c r="C58" s="72">
        <v>14</v>
      </c>
      <c r="D58" s="95"/>
      <c r="E58" s="166"/>
      <c r="F58" s="167"/>
      <c r="G58" s="98"/>
      <c r="H58" s="98"/>
      <c r="I58" s="75">
        <f t="shared" si="8"/>
        <v>0</v>
      </c>
      <c r="J58" s="76">
        <f t="shared" si="9"/>
        <v>0</v>
      </c>
      <c r="K58" s="76">
        <f t="shared" si="10"/>
        <v>0</v>
      </c>
      <c r="L58" s="77" t="str">
        <f t="shared" si="11"/>
        <v>0/0</v>
      </c>
    </row>
    <row r="59" spans="3:12" s="78" customFormat="1" ht="14.25" x14ac:dyDescent="0.25">
      <c r="C59" s="72">
        <v>15</v>
      </c>
      <c r="D59" s="95"/>
      <c r="E59" s="166"/>
      <c r="F59" s="167"/>
      <c r="G59" s="98"/>
      <c r="H59" s="98"/>
      <c r="I59" s="75">
        <f t="shared" si="7"/>
        <v>0</v>
      </c>
      <c r="J59" s="76">
        <f t="shared" si="4"/>
        <v>0</v>
      </c>
      <c r="K59" s="76">
        <f t="shared" si="5"/>
        <v>0</v>
      </c>
      <c r="L59" s="77" t="str">
        <f t="shared" si="6"/>
        <v>0/0</v>
      </c>
    </row>
    <row r="60" spans="3:12" s="78" customFormat="1" ht="14.25" x14ac:dyDescent="0.25">
      <c r="C60" s="72">
        <v>16</v>
      </c>
      <c r="D60" s="95"/>
      <c r="E60" s="166"/>
      <c r="F60" s="167"/>
      <c r="G60" s="98"/>
      <c r="H60" s="98"/>
      <c r="I60" s="75">
        <f t="shared" ref="I60:I62" si="12">+H60-G60</f>
        <v>0</v>
      </c>
      <c r="J60" s="76">
        <f t="shared" ref="J60:J62" si="13">INT(I60/365)</f>
        <v>0</v>
      </c>
      <c r="K60" s="76">
        <f t="shared" ref="K60:K62" si="14">INT(MOD(I60,365)/30)</f>
        <v>0</v>
      </c>
      <c r="L60" s="77" t="str">
        <f t="shared" ref="L60:L62" si="15">+CONCATENATE(J60,"/",K60)</f>
        <v>0/0</v>
      </c>
    </row>
    <row r="61" spans="3:12" s="78" customFormat="1" ht="14.25" x14ac:dyDescent="0.25">
      <c r="C61" s="72">
        <v>17</v>
      </c>
      <c r="D61" s="95"/>
      <c r="E61" s="166"/>
      <c r="F61" s="167"/>
      <c r="G61" s="98"/>
      <c r="H61" s="98"/>
      <c r="I61" s="75">
        <f t="shared" si="12"/>
        <v>0</v>
      </c>
      <c r="J61" s="76">
        <f t="shared" si="13"/>
        <v>0</v>
      </c>
      <c r="K61" s="76">
        <f t="shared" si="14"/>
        <v>0</v>
      </c>
      <c r="L61" s="77" t="str">
        <f t="shared" si="15"/>
        <v>0/0</v>
      </c>
    </row>
    <row r="62" spans="3:12" s="78" customFormat="1" ht="14.25" x14ac:dyDescent="0.25">
      <c r="C62" s="72">
        <v>18</v>
      </c>
      <c r="D62" s="95"/>
      <c r="E62" s="166"/>
      <c r="F62" s="167"/>
      <c r="G62" s="98"/>
      <c r="H62" s="98"/>
      <c r="I62" s="75">
        <f t="shared" si="12"/>
        <v>0</v>
      </c>
      <c r="J62" s="76">
        <f t="shared" si="13"/>
        <v>0</v>
      </c>
      <c r="K62" s="76">
        <f t="shared" si="14"/>
        <v>0</v>
      </c>
      <c r="L62" s="77" t="str">
        <f t="shared" si="15"/>
        <v>0/0</v>
      </c>
    </row>
    <row r="63" spans="3:12" s="78" customFormat="1" ht="14.25" x14ac:dyDescent="0.25">
      <c r="C63" s="72">
        <v>19</v>
      </c>
      <c r="D63" s="95"/>
      <c r="E63" s="166"/>
      <c r="F63" s="167"/>
      <c r="G63" s="98"/>
      <c r="H63" s="98"/>
      <c r="I63" s="75">
        <f t="shared" ref="I63:I64" si="16">+H63-G63</f>
        <v>0</v>
      </c>
      <c r="J63" s="76">
        <f t="shared" ref="J63:J64" si="17">INT(I63/365)</f>
        <v>0</v>
      </c>
      <c r="K63" s="76">
        <f t="shared" ref="K63:K64" si="18">INT(MOD(I63,365)/30)</f>
        <v>0</v>
      </c>
      <c r="L63" s="77" t="str">
        <f t="shared" ref="L63:L64" si="19">+CONCATENATE(J63,"/",K63)</f>
        <v>0/0</v>
      </c>
    </row>
    <row r="64" spans="3:12" s="81" customFormat="1" thickBot="1" x14ac:dyDescent="0.3">
      <c r="C64" s="72">
        <v>20</v>
      </c>
      <c r="D64" s="95"/>
      <c r="E64" s="166"/>
      <c r="F64" s="167"/>
      <c r="G64" s="98"/>
      <c r="H64" s="98"/>
      <c r="I64" s="75">
        <f t="shared" si="16"/>
        <v>0</v>
      </c>
      <c r="J64" s="76">
        <f t="shared" si="17"/>
        <v>0</v>
      </c>
      <c r="K64" s="76">
        <f t="shared" si="18"/>
        <v>0</v>
      </c>
      <c r="L64" s="77" t="str">
        <f t="shared" si="19"/>
        <v>0/0</v>
      </c>
    </row>
    <row r="65" spans="3:12" s="68" customFormat="1" ht="15.75" customHeight="1" thickBot="1" x14ac:dyDescent="0.25">
      <c r="C65" s="162" t="s">
        <v>103</v>
      </c>
      <c r="D65" s="163"/>
      <c r="E65" s="163"/>
      <c r="F65" s="163"/>
      <c r="G65" s="163"/>
      <c r="H65" s="164"/>
      <c r="I65" s="82">
        <f>+SUM(I45:I63)</f>
        <v>0</v>
      </c>
      <c r="J65" s="83">
        <f>INT(I65/365)</f>
        <v>0</v>
      </c>
      <c r="K65" s="84">
        <f>INT(MOD(I65,365)/30)</f>
        <v>0</v>
      </c>
      <c r="L65" s="85" t="str">
        <f>+CONCATENATE(J65,"/",K65)</f>
        <v>0/0</v>
      </c>
    </row>
    <row r="66" spans="3:12" s="68" customFormat="1" ht="12.75" x14ac:dyDescent="0.2">
      <c r="I66" s="86"/>
      <c r="J66" s="87" t="str">
        <f>+CONCATENATE(C65," - ",J65," años, ",K65," meses")</f>
        <v>Total - 0 años, 0 meses</v>
      </c>
      <c r="K66" s="86"/>
      <c r="L66" s="86"/>
    </row>
    <row r="67" spans="3:12" s="68" customFormat="1" ht="16.5" customHeight="1" thickBot="1" x14ac:dyDescent="0.25"/>
    <row r="68" spans="3:12" s="68" customFormat="1" ht="18.75" x14ac:dyDescent="0.4">
      <c r="C68" s="168" t="s">
        <v>145</v>
      </c>
      <c r="D68" s="169"/>
      <c r="E68" s="169"/>
      <c r="F68" s="169"/>
      <c r="G68" s="169"/>
      <c r="H68" s="169"/>
      <c r="I68" s="169"/>
      <c r="J68" s="169"/>
      <c r="K68" s="169"/>
      <c r="L68" s="170"/>
    </row>
    <row r="69" spans="3:12" s="68" customFormat="1" ht="56.25" customHeight="1" x14ac:dyDescent="0.4">
      <c r="C69" s="93" t="s">
        <v>146</v>
      </c>
      <c r="D69" s="94"/>
      <c r="E69" s="94"/>
      <c r="F69" s="202" t="s">
        <v>154</v>
      </c>
      <c r="G69" s="202"/>
      <c r="H69" s="202"/>
      <c r="I69" s="202"/>
      <c r="J69" s="202"/>
      <c r="K69" s="202"/>
      <c r="L69" s="203"/>
    </row>
    <row r="70" spans="3:12" ht="15" customHeight="1" x14ac:dyDescent="0.25">
      <c r="C70" s="69" t="s">
        <v>5</v>
      </c>
      <c r="D70" s="70" t="s">
        <v>102</v>
      </c>
      <c r="E70" s="171" t="s">
        <v>106</v>
      </c>
      <c r="F70" s="172"/>
      <c r="G70" s="70" t="s">
        <v>104</v>
      </c>
      <c r="H70" s="70" t="s">
        <v>105</v>
      </c>
      <c r="I70" s="70" t="s">
        <v>137</v>
      </c>
      <c r="J70" s="70" t="s">
        <v>138</v>
      </c>
      <c r="K70" s="70" t="s">
        <v>139</v>
      </c>
      <c r="L70" s="71" t="s">
        <v>140</v>
      </c>
    </row>
    <row r="71" spans="3:12" s="78" customFormat="1" ht="14.25" x14ac:dyDescent="0.25">
      <c r="C71" s="72">
        <v>1</v>
      </c>
      <c r="D71" s="95"/>
      <c r="E71" s="166"/>
      <c r="F71" s="167"/>
      <c r="G71" s="96"/>
      <c r="H71" s="96"/>
      <c r="I71" s="75">
        <f>+H71-G71</f>
        <v>0</v>
      </c>
      <c r="J71" s="76">
        <f>INT(I71/365)</f>
        <v>0</v>
      </c>
      <c r="K71" s="76">
        <f>INT(MOD(I71,365)/30)</f>
        <v>0</v>
      </c>
      <c r="L71" s="77" t="str">
        <f>+CONCATENATE(J71,"/",K71)</f>
        <v>0/0</v>
      </c>
    </row>
    <row r="72" spans="3:12" s="78" customFormat="1" ht="14.25" x14ac:dyDescent="0.25">
      <c r="C72" s="72">
        <v>2</v>
      </c>
      <c r="D72" s="95"/>
      <c r="E72" s="166"/>
      <c r="F72" s="167"/>
      <c r="G72" s="96"/>
      <c r="H72" s="96"/>
      <c r="I72" s="75">
        <f>+H72-G72</f>
        <v>0</v>
      </c>
      <c r="J72" s="76">
        <f>INT(I72/365)</f>
        <v>0</v>
      </c>
      <c r="K72" s="76">
        <f>INT(MOD(I72,365)/30)</f>
        <v>0</v>
      </c>
      <c r="L72" s="77" t="str">
        <f>+CONCATENATE(J72,"/",K72)</f>
        <v>0/0</v>
      </c>
    </row>
    <row r="73" spans="3:12" s="78" customFormat="1" ht="14.25" x14ac:dyDescent="0.25">
      <c r="C73" s="72">
        <v>3</v>
      </c>
      <c r="D73" s="95"/>
      <c r="E73" s="166"/>
      <c r="F73" s="167"/>
      <c r="G73" s="97"/>
      <c r="H73" s="97"/>
      <c r="I73" s="75">
        <f>+H73-G73</f>
        <v>0</v>
      </c>
      <c r="J73" s="76">
        <f t="shared" ref="J73:J83" si="20">INT(I73/365)</f>
        <v>0</v>
      </c>
      <c r="K73" s="76">
        <f t="shared" ref="K73:K83" si="21">INT(MOD(I73,365)/30)</f>
        <v>0</v>
      </c>
      <c r="L73" s="77" t="str">
        <f t="shared" ref="L73:L83" si="22">+CONCATENATE(J73,"/",K73)</f>
        <v>0/0</v>
      </c>
    </row>
    <row r="74" spans="3:12" s="78" customFormat="1" ht="14.25" x14ac:dyDescent="0.25">
      <c r="C74" s="72">
        <v>4</v>
      </c>
      <c r="D74" s="95"/>
      <c r="E74" s="166"/>
      <c r="F74" s="167"/>
      <c r="G74" s="96"/>
      <c r="H74" s="96"/>
      <c r="I74" s="75">
        <f t="shared" ref="I74:I83" si="23">+H74-G74</f>
        <v>0</v>
      </c>
      <c r="J74" s="76">
        <f t="shared" si="20"/>
        <v>0</v>
      </c>
      <c r="K74" s="76">
        <f t="shared" si="21"/>
        <v>0</v>
      </c>
      <c r="L74" s="77" t="str">
        <f t="shared" si="22"/>
        <v>0/0</v>
      </c>
    </row>
    <row r="75" spans="3:12" s="78" customFormat="1" ht="14.25" x14ac:dyDescent="0.25">
      <c r="C75" s="72">
        <v>5</v>
      </c>
      <c r="D75" s="95"/>
      <c r="E75" s="166"/>
      <c r="F75" s="167"/>
      <c r="G75" s="96"/>
      <c r="H75" s="96"/>
      <c r="I75" s="75">
        <f t="shared" si="23"/>
        <v>0</v>
      </c>
      <c r="J75" s="76">
        <f t="shared" si="20"/>
        <v>0</v>
      </c>
      <c r="K75" s="76">
        <f t="shared" si="21"/>
        <v>0</v>
      </c>
      <c r="L75" s="77" t="str">
        <f t="shared" si="22"/>
        <v>0/0</v>
      </c>
    </row>
    <row r="76" spans="3:12" s="78" customFormat="1" ht="14.25" x14ac:dyDescent="0.25">
      <c r="C76" s="72">
        <v>6</v>
      </c>
      <c r="D76" s="95"/>
      <c r="E76" s="166"/>
      <c r="F76" s="167"/>
      <c r="G76" s="97"/>
      <c r="H76" s="96"/>
      <c r="I76" s="75">
        <f t="shared" si="23"/>
        <v>0</v>
      </c>
      <c r="J76" s="76">
        <f t="shared" si="20"/>
        <v>0</v>
      </c>
      <c r="K76" s="76">
        <f t="shared" si="21"/>
        <v>0</v>
      </c>
      <c r="L76" s="77" t="str">
        <f t="shared" si="22"/>
        <v>0/0</v>
      </c>
    </row>
    <row r="77" spans="3:12" s="68" customFormat="1" ht="14.25" x14ac:dyDescent="0.2">
      <c r="C77" s="72">
        <v>7</v>
      </c>
      <c r="D77" s="95"/>
      <c r="E77" s="166"/>
      <c r="F77" s="167"/>
      <c r="G77" s="96"/>
      <c r="H77" s="96"/>
      <c r="I77" s="75">
        <f t="shared" si="23"/>
        <v>0</v>
      </c>
      <c r="J77" s="76">
        <f t="shared" si="20"/>
        <v>0</v>
      </c>
      <c r="K77" s="76">
        <f t="shared" si="21"/>
        <v>0</v>
      </c>
      <c r="L77" s="77" t="str">
        <f t="shared" si="22"/>
        <v>0/0</v>
      </c>
    </row>
    <row r="78" spans="3:12" s="68" customFormat="1" ht="14.25" x14ac:dyDescent="0.2">
      <c r="C78" s="72">
        <v>8</v>
      </c>
      <c r="D78" s="95"/>
      <c r="E78" s="166"/>
      <c r="F78" s="167"/>
      <c r="G78" s="97"/>
      <c r="H78" s="97"/>
      <c r="I78" s="75">
        <f t="shared" si="23"/>
        <v>0</v>
      </c>
      <c r="J78" s="76">
        <f t="shared" si="20"/>
        <v>0</v>
      </c>
      <c r="K78" s="76">
        <f t="shared" si="21"/>
        <v>0</v>
      </c>
      <c r="L78" s="77" t="str">
        <f t="shared" si="22"/>
        <v>0/0</v>
      </c>
    </row>
    <row r="79" spans="3:12" s="68" customFormat="1" ht="14.25" x14ac:dyDescent="0.2">
      <c r="C79" s="72">
        <v>9</v>
      </c>
      <c r="D79" s="95"/>
      <c r="E79" s="166"/>
      <c r="F79" s="167"/>
      <c r="G79" s="98"/>
      <c r="H79" s="98"/>
      <c r="I79" s="75">
        <f t="shared" si="23"/>
        <v>0</v>
      </c>
      <c r="J79" s="76">
        <f t="shared" si="20"/>
        <v>0</v>
      </c>
      <c r="K79" s="76">
        <f t="shared" si="21"/>
        <v>0</v>
      </c>
      <c r="L79" s="77" t="str">
        <f t="shared" si="22"/>
        <v>0/0</v>
      </c>
    </row>
    <row r="80" spans="3:12" s="68" customFormat="1" ht="14.25" x14ac:dyDescent="0.2">
      <c r="C80" s="72">
        <v>10</v>
      </c>
      <c r="D80" s="95"/>
      <c r="E80" s="166"/>
      <c r="F80" s="167"/>
      <c r="G80" s="98"/>
      <c r="H80" s="98"/>
      <c r="I80" s="75">
        <f t="shared" si="23"/>
        <v>0</v>
      </c>
      <c r="J80" s="76">
        <f t="shared" si="20"/>
        <v>0</v>
      </c>
      <c r="K80" s="76">
        <f t="shared" si="21"/>
        <v>0</v>
      </c>
      <c r="L80" s="77" t="str">
        <f t="shared" si="22"/>
        <v>0/0</v>
      </c>
    </row>
    <row r="81" spans="3:12" s="68" customFormat="1" ht="14.25" x14ac:dyDescent="0.2">
      <c r="C81" s="72">
        <v>11</v>
      </c>
      <c r="D81" s="95"/>
      <c r="E81" s="166"/>
      <c r="F81" s="167"/>
      <c r="G81" s="98"/>
      <c r="H81" s="98"/>
      <c r="I81" s="75">
        <f t="shared" si="23"/>
        <v>0</v>
      </c>
      <c r="J81" s="76">
        <f t="shared" si="20"/>
        <v>0</v>
      </c>
      <c r="K81" s="76">
        <f t="shared" si="21"/>
        <v>0</v>
      </c>
      <c r="L81" s="77" t="str">
        <f t="shared" si="22"/>
        <v>0/0</v>
      </c>
    </row>
    <row r="82" spans="3:12" s="68" customFormat="1" ht="14.25" x14ac:dyDescent="0.2">
      <c r="C82" s="72">
        <v>12</v>
      </c>
      <c r="D82" s="95"/>
      <c r="E82" s="166"/>
      <c r="F82" s="167"/>
      <c r="G82" s="98"/>
      <c r="H82" s="98"/>
      <c r="I82" s="75">
        <f t="shared" si="23"/>
        <v>0</v>
      </c>
      <c r="J82" s="76">
        <f t="shared" si="20"/>
        <v>0</v>
      </c>
      <c r="K82" s="76">
        <f t="shared" si="21"/>
        <v>0</v>
      </c>
      <c r="L82" s="77" t="str">
        <f t="shared" si="22"/>
        <v>0/0</v>
      </c>
    </row>
    <row r="83" spans="3:12" s="68" customFormat="1" ht="14.25" x14ac:dyDescent="0.2">
      <c r="C83" s="72">
        <v>13</v>
      </c>
      <c r="D83" s="95"/>
      <c r="E83" s="166"/>
      <c r="F83" s="167"/>
      <c r="G83" s="98"/>
      <c r="H83" s="98"/>
      <c r="I83" s="75">
        <f t="shared" si="23"/>
        <v>0</v>
      </c>
      <c r="J83" s="76">
        <f t="shared" si="20"/>
        <v>0</v>
      </c>
      <c r="K83" s="76">
        <f t="shared" si="21"/>
        <v>0</v>
      </c>
      <c r="L83" s="77" t="str">
        <f t="shared" si="22"/>
        <v>0/0</v>
      </c>
    </row>
    <row r="84" spans="3:12" x14ac:dyDescent="0.25">
      <c r="C84" s="72">
        <v>14</v>
      </c>
      <c r="D84" s="95"/>
      <c r="E84" s="166"/>
      <c r="F84" s="167"/>
      <c r="G84" s="98"/>
      <c r="H84" s="98"/>
      <c r="I84" s="75">
        <f t="shared" ref="I84:I85" si="24">+H84-G84</f>
        <v>0</v>
      </c>
      <c r="J84" s="76">
        <f t="shared" ref="J84:J85" si="25">INT(I84/365)</f>
        <v>0</v>
      </c>
      <c r="K84" s="76">
        <f t="shared" ref="K84:K85" si="26">INT(MOD(I84,365)/30)</f>
        <v>0</v>
      </c>
      <c r="L84" s="77" t="str">
        <f t="shared" ref="L84:L85" si="27">+CONCATENATE(J84,"/",K84)</f>
        <v>0/0</v>
      </c>
    </row>
    <row r="85" spans="3:12" ht="15.75" thickBot="1" x14ac:dyDescent="0.3">
      <c r="C85" s="88">
        <v>15</v>
      </c>
      <c r="D85" s="95"/>
      <c r="E85" s="166"/>
      <c r="F85" s="167"/>
      <c r="G85" s="99"/>
      <c r="H85" s="99"/>
      <c r="I85" s="90">
        <f t="shared" si="24"/>
        <v>0</v>
      </c>
      <c r="J85" s="91">
        <f t="shared" si="25"/>
        <v>0</v>
      </c>
      <c r="K85" s="91">
        <f t="shared" si="26"/>
        <v>0</v>
      </c>
      <c r="L85" s="92" t="str">
        <f t="shared" si="27"/>
        <v>0/0</v>
      </c>
    </row>
    <row r="86" spans="3:12" ht="15.75" thickBot="1" x14ac:dyDescent="0.3">
      <c r="C86" s="162" t="s">
        <v>103</v>
      </c>
      <c r="D86" s="163"/>
      <c r="E86" s="163"/>
      <c r="F86" s="163"/>
      <c r="G86" s="163"/>
      <c r="H86" s="164"/>
      <c r="I86" s="82">
        <f>+SUM(I71:I84)</f>
        <v>0</v>
      </c>
      <c r="J86" s="83">
        <f>INT(I86/365)</f>
        <v>0</v>
      </c>
      <c r="K86" s="84">
        <f>INT(MOD(I86,365)/30)</f>
        <v>0</v>
      </c>
      <c r="L86" s="85" t="str">
        <f>+CONCATENATE(J86,"/",K86)</f>
        <v>0/0</v>
      </c>
    </row>
    <row r="87" spans="3:12" x14ac:dyDescent="0.25">
      <c r="C87" s="68"/>
      <c r="D87" s="68"/>
      <c r="E87" s="68"/>
      <c r="F87" s="68"/>
      <c r="G87" s="68"/>
      <c r="H87" s="68"/>
      <c r="I87" s="86"/>
      <c r="J87" s="87" t="str">
        <f>+CONCATENATE(C86," - ",J86," años, ",K86," meses")</f>
        <v>Total - 0 años, 0 meses</v>
      </c>
      <c r="K87" s="86"/>
      <c r="L87" s="86"/>
    </row>
    <row r="88" spans="3:12" ht="15.75" thickBot="1" x14ac:dyDescent="0.3">
      <c r="C88" s="165" t="s">
        <v>147</v>
      </c>
      <c r="D88" s="165"/>
      <c r="E88" s="165"/>
      <c r="F88" s="165"/>
      <c r="G88" s="165"/>
      <c r="H88" s="165"/>
      <c r="I88" s="165"/>
      <c r="J88" s="165"/>
      <c r="K88" s="165"/>
      <c r="L88" s="165"/>
    </row>
    <row r="89" spans="3:12" s="68" customFormat="1" ht="18.75" x14ac:dyDescent="0.4">
      <c r="C89" s="168" t="s">
        <v>155</v>
      </c>
      <c r="D89" s="169"/>
      <c r="E89" s="169"/>
      <c r="F89" s="169"/>
      <c r="G89" s="169"/>
      <c r="H89" s="169"/>
      <c r="I89" s="169"/>
      <c r="J89" s="169"/>
      <c r="K89" s="169"/>
      <c r="L89" s="170"/>
    </row>
    <row r="90" spans="3:12" ht="15" customHeight="1" x14ac:dyDescent="0.25">
      <c r="C90" s="69" t="s">
        <v>5</v>
      </c>
      <c r="D90" s="70" t="s">
        <v>102</v>
      </c>
      <c r="E90" s="171" t="s">
        <v>106</v>
      </c>
      <c r="F90" s="172"/>
      <c r="G90" s="70" t="s">
        <v>104</v>
      </c>
      <c r="H90" s="70" t="s">
        <v>105</v>
      </c>
      <c r="I90" s="70" t="s">
        <v>137</v>
      </c>
      <c r="J90" s="70" t="s">
        <v>138</v>
      </c>
      <c r="K90" s="70" t="s">
        <v>139</v>
      </c>
      <c r="L90" s="71" t="s">
        <v>140</v>
      </c>
    </row>
    <row r="91" spans="3:12" s="78" customFormat="1" ht="12.75" x14ac:dyDescent="0.25">
      <c r="C91" s="72">
        <v>1</v>
      </c>
      <c r="D91" s="73"/>
      <c r="E91" s="160"/>
      <c r="F91" s="161"/>
      <c r="G91" s="74"/>
      <c r="H91" s="74"/>
      <c r="I91" s="75">
        <f>+H91-G91</f>
        <v>0</v>
      </c>
      <c r="J91" s="76">
        <f>INT(I91/365)</f>
        <v>0</v>
      </c>
      <c r="K91" s="76">
        <f>INT(MOD(I91,365)/30)</f>
        <v>0</v>
      </c>
      <c r="L91" s="77" t="str">
        <f>+CONCATENATE(J91,"/",K91)</f>
        <v>0/0</v>
      </c>
    </row>
    <row r="92" spans="3:12" s="78" customFormat="1" ht="12.75" x14ac:dyDescent="0.25">
      <c r="C92" s="72">
        <v>2</v>
      </c>
      <c r="D92" s="73"/>
      <c r="E92" s="160"/>
      <c r="F92" s="161"/>
      <c r="G92" s="74"/>
      <c r="H92" s="74"/>
      <c r="I92" s="75">
        <f>+H92-G92</f>
        <v>0</v>
      </c>
      <c r="J92" s="76">
        <f>INT(I92/365)</f>
        <v>0</v>
      </c>
      <c r="K92" s="76">
        <f>INT(MOD(I92,365)/30)</f>
        <v>0</v>
      </c>
      <c r="L92" s="77" t="str">
        <f>+CONCATENATE(J92,"/",K92)</f>
        <v>0/0</v>
      </c>
    </row>
    <row r="93" spans="3:12" s="78" customFormat="1" ht="12.75" x14ac:dyDescent="0.25">
      <c r="C93" s="72">
        <v>3</v>
      </c>
      <c r="D93" s="73"/>
      <c r="E93" s="160"/>
      <c r="F93" s="161"/>
      <c r="G93" s="79"/>
      <c r="H93" s="79"/>
      <c r="I93" s="75">
        <f>+H93-G93</f>
        <v>0</v>
      </c>
      <c r="J93" s="76">
        <f t="shared" ref="J93:J105" si="28">INT(I93/365)</f>
        <v>0</v>
      </c>
      <c r="K93" s="76">
        <f t="shared" ref="K93:K105" si="29">INT(MOD(I93,365)/30)</f>
        <v>0</v>
      </c>
      <c r="L93" s="77" t="str">
        <f t="shared" ref="L93:L105" si="30">+CONCATENATE(J93,"/",K93)</f>
        <v>0/0</v>
      </c>
    </row>
    <row r="94" spans="3:12" s="78" customFormat="1" ht="12.75" x14ac:dyDescent="0.25">
      <c r="C94" s="72">
        <v>4</v>
      </c>
      <c r="D94" s="73"/>
      <c r="E94" s="160"/>
      <c r="F94" s="161"/>
      <c r="G94" s="74"/>
      <c r="H94" s="74"/>
      <c r="I94" s="75">
        <f t="shared" ref="I94:I105" si="31">+H94-G94</f>
        <v>0</v>
      </c>
      <c r="J94" s="76">
        <f t="shared" si="28"/>
        <v>0</v>
      </c>
      <c r="K94" s="76">
        <f t="shared" si="29"/>
        <v>0</v>
      </c>
      <c r="L94" s="77" t="str">
        <f t="shared" si="30"/>
        <v>0/0</v>
      </c>
    </row>
    <row r="95" spans="3:12" s="78" customFormat="1" ht="12.75" x14ac:dyDescent="0.25">
      <c r="C95" s="72">
        <v>5</v>
      </c>
      <c r="D95" s="73"/>
      <c r="E95" s="160"/>
      <c r="F95" s="161"/>
      <c r="G95" s="74"/>
      <c r="H95" s="74"/>
      <c r="I95" s="75">
        <f t="shared" si="31"/>
        <v>0</v>
      </c>
      <c r="J95" s="76">
        <f t="shared" si="28"/>
        <v>0</v>
      </c>
      <c r="K95" s="76">
        <f t="shared" si="29"/>
        <v>0</v>
      </c>
      <c r="L95" s="77" t="str">
        <f t="shared" si="30"/>
        <v>0/0</v>
      </c>
    </row>
    <row r="96" spans="3:12" s="78" customFormat="1" ht="12.75" x14ac:dyDescent="0.25">
      <c r="C96" s="72">
        <v>6</v>
      </c>
      <c r="D96" s="73"/>
      <c r="E96" s="160"/>
      <c r="F96" s="161"/>
      <c r="G96" s="79"/>
      <c r="H96" s="74"/>
      <c r="I96" s="75">
        <f t="shared" si="31"/>
        <v>0</v>
      </c>
      <c r="J96" s="76">
        <f t="shared" si="28"/>
        <v>0</v>
      </c>
      <c r="K96" s="76">
        <f t="shared" si="29"/>
        <v>0</v>
      </c>
      <c r="L96" s="77" t="str">
        <f t="shared" si="30"/>
        <v>0/0</v>
      </c>
    </row>
    <row r="97" spans="3:12" s="68" customFormat="1" ht="12.75" x14ac:dyDescent="0.2">
      <c r="C97" s="72">
        <v>7</v>
      </c>
      <c r="D97" s="73"/>
      <c r="E97" s="160"/>
      <c r="F97" s="161"/>
      <c r="G97" s="74"/>
      <c r="H97" s="74"/>
      <c r="I97" s="75">
        <f t="shared" si="31"/>
        <v>0</v>
      </c>
      <c r="J97" s="76">
        <f t="shared" si="28"/>
        <v>0</v>
      </c>
      <c r="K97" s="76">
        <f t="shared" si="29"/>
        <v>0</v>
      </c>
      <c r="L97" s="77" t="str">
        <f t="shared" si="30"/>
        <v>0/0</v>
      </c>
    </row>
    <row r="98" spans="3:12" s="68" customFormat="1" ht="12.75" x14ac:dyDescent="0.2">
      <c r="C98" s="72">
        <v>8</v>
      </c>
      <c r="D98" s="73"/>
      <c r="E98" s="160"/>
      <c r="F98" s="161"/>
      <c r="G98" s="79"/>
      <c r="H98" s="79"/>
      <c r="I98" s="75">
        <f t="shared" si="31"/>
        <v>0</v>
      </c>
      <c r="J98" s="76">
        <f t="shared" si="28"/>
        <v>0</v>
      </c>
      <c r="K98" s="76">
        <f t="shared" si="29"/>
        <v>0</v>
      </c>
      <c r="L98" s="77" t="str">
        <f t="shared" si="30"/>
        <v>0/0</v>
      </c>
    </row>
    <row r="99" spans="3:12" s="68" customFormat="1" ht="12.75" x14ac:dyDescent="0.2">
      <c r="C99" s="72">
        <v>9</v>
      </c>
      <c r="D99" s="73"/>
      <c r="E99" s="160"/>
      <c r="F99" s="161"/>
      <c r="G99" s="80"/>
      <c r="H99" s="80"/>
      <c r="I99" s="75">
        <f t="shared" si="31"/>
        <v>0</v>
      </c>
      <c r="J99" s="76">
        <f t="shared" si="28"/>
        <v>0</v>
      </c>
      <c r="K99" s="76">
        <f t="shared" si="29"/>
        <v>0</v>
      </c>
      <c r="L99" s="77" t="str">
        <f t="shared" si="30"/>
        <v>0/0</v>
      </c>
    </row>
    <row r="100" spans="3:12" s="68" customFormat="1" ht="12.75" x14ac:dyDescent="0.2">
      <c r="C100" s="72">
        <v>10</v>
      </c>
      <c r="D100" s="73"/>
      <c r="E100" s="160"/>
      <c r="F100" s="161"/>
      <c r="G100" s="80"/>
      <c r="H100" s="80"/>
      <c r="I100" s="75">
        <f t="shared" si="31"/>
        <v>0</v>
      </c>
      <c r="J100" s="76">
        <f t="shared" si="28"/>
        <v>0</v>
      </c>
      <c r="K100" s="76">
        <f t="shared" si="29"/>
        <v>0</v>
      </c>
      <c r="L100" s="77" t="str">
        <f t="shared" si="30"/>
        <v>0/0</v>
      </c>
    </row>
    <row r="101" spans="3:12" s="68" customFormat="1" ht="12.75" x14ac:dyDescent="0.2">
      <c r="C101" s="72">
        <v>11</v>
      </c>
      <c r="D101" s="73"/>
      <c r="E101" s="160"/>
      <c r="F101" s="161"/>
      <c r="G101" s="80"/>
      <c r="H101" s="80"/>
      <c r="I101" s="75">
        <f t="shared" si="31"/>
        <v>0</v>
      </c>
      <c r="J101" s="76">
        <f t="shared" si="28"/>
        <v>0</v>
      </c>
      <c r="K101" s="76">
        <f t="shared" si="29"/>
        <v>0</v>
      </c>
      <c r="L101" s="77" t="str">
        <f t="shared" si="30"/>
        <v>0/0</v>
      </c>
    </row>
    <row r="102" spans="3:12" s="68" customFormat="1" ht="12.75" x14ac:dyDescent="0.2">
      <c r="C102" s="72">
        <v>12</v>
      </c>
      <c r="D102" s="73"/>
      <c r="E102" s="160"/>
      <c r="F102" s="161"/>
      <c r="G102" s="80"/>
      <c r="H102" s="80"/>
      <c r="I102" s="75">
        <f t="shared" si="31"/>
        <v>0</v>
      </c>
      <c r="J102" s="76">
        <f t="shared" si="28"/>
        <v>0</v>
      </c>
      <c r="K102" s="76">
        <f t="shared" si="29"/>
        <v>0</v>
      </c>
      <c r="L102" s="77" t="str">
        <f t="shared" si="30"/>
        <v>0/0</v>
      </c>
    </row>
    <row r="103" spans="3:12" s="68" customFormat="1" ht="12.75" x14ac:dyDescent="0.2">
      <c r="C103" s="72">
        <v>13</v>
      </c>
      <c r="D103" s="73"/>
      <c r="E103" s="160"/>
      <c r="F103" s="161"/>
      <c r="G103" s="80"/>
      <c r="H103" s="80"/>
      <c r="I103" s="75">
        <f t="shared" si="31"/>
        <v>0</v>
      </c>
      <c r="J103" s="76">
        <f t="shared" si="28"/>
        <v>0</v>
      </c>
      <c r="K103" s="76">
        <f t="shared" si="29"/>
        <v>0</v>
      </c>
      <c r="L103" s="77" t="str">
        <f t="shared" si="30"/>
        <v>0/0</v>
      </c>
    </row>
    <row r="104" spans="3:12" x14ac:dyDescent="0.25">
      <c r="C104" s="72">
        <v>14</v>
      </c>
      <c r="D104" s="73"/>
      <c r="E104" s="160"/>
      <c r="F104" s="161"/>
      <c r="G104" s="80"/>
      <c r="H104" s="80"/>
      <c r="I104" s="75">
        <f t="shared" si="31"/>
        <v>0</v>
      </c>
      <c r="J104" s="76">
        <f t="shared" si="28"/>
        <v>0</v>
      </c>
      <c r="K104" s="76">
        <f t="shared" si="29"/>
        <v>0</v>
      </c>
      <c r="L104" s="77" t="str">
        <f t="shared" si="30"/>
        <v>0/0</v>
      </c>
    </row>
    <row r="105" spans="3:12" ht="15.75" thickBot="1" x14ac:dyDescent="0.3">
      <c r="C105" s="88">
        <v>15</v>
      </c>
      <c r="D105" s="73"/>
      <c r="E105" s="160"/>
      <c r="F105" s="161"/>
      <c r="G105" s="89"/>
      <c r="H105" s="89"/>
      <c r="I105" s="90">
        <f t="shared" si="31"/>
        <v>0</v>
      </c>
      <c r="J105" s="91">
        <f t="shared" si="28"/>
        <v>0</v>
      </c>
      <c r="K105" s="91">
        <f t="shared" si="29"/>
        <v>0</v>
      </c>
      <c r="L105" s="92" t="str">
        <f t="shared" si="30"/>
        <v>0/0</v>
      </c>
    </row>
    <row r="106" spans="3:12" ht="15.75" thickBot="1" x14ac:dyDescent="0.3">
      <c r="C106" s="162" t="s">
        <v>103</v>
      </c>
      <c r="D106" s="163"/>
      <c r="E106" s="163"/>
      <c r="F106" s="163"/>
      <c r="G106" s="163"/>
      <c r="H106" s="164"/>
      <c r="I106" s="82">
        <f>+SUM(I91:I104)</f>
        <v>0</v>
      </c>
      <c r="J106" s="83">
        <f>INT(I106/365)</f>
        <v>0</v>
      </c>
      <c r="K106" s="84">
        <f>INT(MOD(I106,365)/30)</f>
        <v>0</v>
      </c>
      <c r="L106" s="85" t="str">
        <f>+CONCATENATE(J106,"/",K106)</f>
        <v>0/0</v>
      </c>
    </row>
    <row r="107" spans="3:12" x14ac:dyDescent="0.25">
      <c r="C107" s="68"/>
      <c r="D107" s="68"/>
      <c r="E107" s="68"/>
      <c r="F107" s="68"/>
      <c r="G107" s="68"/>
      <c r="H107" s="68"/>
      <c r="I107" s="86"/>
      <c r="J107" s="87" t="str">
        <f>+CONCATENATE(C106," - ",J106," años, ",K106," meses")</f>
        <v>Total - 0 años, 0 meses</v>
      </c>
      <c r="K107" s="86"/>
      <c r="L107" s="86"/>
    </row>
  </sheetData>
  <mergeCells count="113">
    <mergeCell ref="F69:L69"/>
    <mergeCell ref="C43:L43"/>
    <mergeCell ref="C68:L68"/>
    <mergeCell ref="C86:H86"/>
    <mergeCell ref="C2:L2"/>
    <mergeCell ref="C4:D4"/>
    <mergeCell ref="C6:D6"/>
    <mergeCell ref="C5:D5"/>
    <mergeCell ref="F4:L4"/>
    <mergeCell ref="F5:L5"/>
    <mergeCell ref="F6:L6"/>
    <mergeCell ref="C65:H65"/>
    <mergeCell ref="G26:I26"/>
    <mergeCell ref="J26:L26"/>
    <mergeCell ref="G27:I27"/>
    <mergeCell ref="G29:I29"/>
    <mergeCell ref="C9:D9"/>
    <mergeCell ref="C10:D10"/>
    <mergeCell ref="C11:D11"/>
    <mergeCell ref="C12:D12"/>
    <mergeCell ref="G41:I41"/>
    <mergeCell ref="G33:I33"/>
    <mergeCell ref="G34:I34"/>
    <mergeCell ref="G35:I35"/>
    <mergeCell ref="G36:I36"/>
    <mergeCell ref="G37:I37"/>
    <mergeCell ref="G38:I38"/>
    <mergeCell ref="C33:D40"/>
    <mergeCell ref="G30:I30"/>
    <mergeCell ref="G31:I31"/>
    <mergeCell ref="G32:I32"/>
    <mergeCell ref="G39:I39"/>
    <mergeCell ref="G40:I40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C18:D18"/>
    <mergeCell ref="C26:D26"/>
    <mergeCell ref="C27:D27"/>
    <mergeCell ref="C28:D29"/>
    <mergeCell ref="C30:D32"/>
    <mergeCell ref="C13:D13"/>
    <mergeCell ref="C14:D14"/>
    <mergeCell ref="C15:D15"/>
    <mergeCell ref="C16:D16"/>
    <mergeCell ref="C17:D17"/>
    <mergeCell ref="C21:L23"/>
    <mergeCell ref="G28:I28"/>
    <mergeCell ref="F18:L18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E85:F85"/>
    <mergeCell ref="E70:F70"/>
    <mergeCell ref="F42:L42"/>
    <mergeCell ref="C42:D42"/>
    <mergeCell ref="E80:F80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64:F64"/>
    <mergeCell ref="E71:F71"/>
    <mergeCell ref="E72:F72"/>
    <mergeCell ref="E73:F73"/>
    <mergeCell ref="E74:F74"/>
    <mergeCell ref="E59:F59"/>
    <mergeCell ref="E60:F60"/>
    <mergeCell ref="E61:F61"/>
    <mergeCell ref="E62:F62"/>
    <mergeCell ref="E63:F63"/>
    <mergeCell ref="E104:F104"/>
    <mergeCell ref="E105:F105"/>
    <mergeCell ref="C106:H106"/>
    <mergeCell ref="C88:L88"/>
    <mergeCell ref="E54:F54"/>
    <mergeCell ref="E55:F55"/>
    <mergeCell ref="E56:F56"/>
    <mergeCell ref="E57:F57"/>
    <mergeCell ref="E58:F5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C89:L89"/>
    <mergeCell ref="E90:F90"/>
    <mergeCell ref="E91:F91"/>
    <mergeCell ref="E92:F92"/>
    <mergeCell ref="E93:F93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55" orientation="portrait" horizontalDpi="1200" verticalDpi="1200" r:id="rId1"/>
  <rowBreaks count="2" manualBreakCount="2">
    <brk id="54" min="1" max="12" man="1"/>
    <brk id="87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CV</vt:lpstr>
      <vt:lpstr>'FORMATO CV'!Área_de_impresión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PMSAJ</dc:creator>
  <cp:lastModifiedBy>Asistente Administrativo y Logistico</cp:lastModifiedBy>
  <cp:revision/>
  <cp:lastPrinted>2019-10-24T23:10:15Z</cp:lastPrinted>
  <dcterms:created xsi:type="dcterms:W3CDTF">2013-03-20T21:37:51Z</dcterms:created>
  <dcterms:modified xsi:type="dcterms:W3CDTF">2025-03-17T16:37:06Z</dcterms:modified>
</cp:coreProperties>
</file>