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PMSAJ-EJENOPENAL\2024\PROCESOS BM\CI\019-2024 SUPERVISOR TC\"/>
    </mc:Choice>
  </mc:AlternateContent>
  <xr:revisionPtr revIDLastSave="0" documentId="13_ncr:1_{835547E4-60B1-418B-BBE8-8549AE8E55F0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CV" sheetId="9" r:id="rId5"/>
  </sheets>
  <definedNames>
    <definedName name="_xlnm.Print_Area" localSheetId="4">'FORMATO CV'!$B$1:$M$96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9" l="1"/>
  <c r="K93" i="9" s="1"/>
  <c r="I92" i="9"/>
  <c r="K92" i="9" s="1"/>
  <c r="I91" i="9"/>
  <c r="K91" i="9" s="1"/>
  <c r="I90" i="9"/>
  <c r="K90" i="9" s="1"/>
  <c r="I89" i="9"/>
  <c r="K89" i="9" s="1"/>
  <c r="I88" i="9"/>
  <c r="K88" i="9" s="1"/>
  <c r="I87" i="9"/>
  <c r="K87" i="9" s="1"/>
  <c r="I86" i="9"/>
  <c r="K86" i="9" s="1"/>
  <c r="I85" i="9"/>
  <c r="K85" i="9" s="1"/>
  <c r="I84" i="9"/>
  <c r="K84" i="9" s="1"/>
  <c r="I83" i="9"/>
  <c r="K83" i="9" s="1"/>
  <c r="I82" i="9"/>
  <c r="K82" i="9" s="1"/>
  <c r="I54" i="9"/>
  <c r="J54" i="9" s="1"/>
  <c r="I55" i="9"/>
  <c r="J55" i="9" s="1"/>
  <c r="I56" i="9"/>
  <c r="J56" i="9" s="1"/>
  <c r="I94" i="9" l="1"/>
  <c r="J82" i="9"/>
  <c r="L82" i="9" s="1"/>
  <c r="J84" i="9"/>
  <c r="L84" i="9" s="1"/>
  <c r="J86" i="9"/>
  <c r="L86" i="9" s="1"/>
  <c r="J88" i="9"/>
  <c r="L88" i="9" s="1"/>
  <c r="J90" i="9"/>
  <c r="L90" i="9" s="1"/>
  <c r="J92" i="9"/>
  <c r="L92" i="9" s="1"/>
  <c r="J83" i="9"/>
  <c r="L83" i="9" s="1"/>
  <c r="J85" i="9"/>
  <c r="L85" i="9" s="1"/>
  <c r="J87" i="9"/>
  <c r="L87" i="9" s="1"/>
  <c r="J89" i="9"/>
  <c r="L89" i="9" s="1"/>
  <c r="J91" i="9"/>
  <c r="L91" i="9" s="1"/>
  <c r="J93" i="9"/>
  <c r="L93" i="9" s="1"/>
  <c r="K56" i="9"/>
  <c r="L56" i="9" s="1"/>
  <c r="K55" i="9"/>
  <c r="L55" i="9" s="1"/>
  <c r="K54" i="9"/>
  <c r="L54" i="9" s="1"/>
  <c r="I74" i="9"/>
  <c r="K74" i="9" s="1"/>
  <c r="I73" i="9"/>
  <c r="K73" i="9" s="1"/>
  <c r="I72" i="9"/>
  <c r="J72" i="9" s="1"/>
  <c r="I71" i="9"/>
  <c r="K71" i="9" s="1"/>
  <c r="I70" i="9"/>
  <c r="K70" i="9" s="1"/>
  <c r="I69" i="9"/>
  <c r="K69" i="9" s="1"/>
  <c r="I68" i="9"/>
  <c r="J68" i="9" s="1"/>
  <c r="I67" i="9"/>
  <c r="K67" i="9" s="1"/>
  <c r="I66" i="9"/>
  <c r="K66" i="9" s="1"/>
  <c r="I65" i="9"/>
  <c r="K65" i="9" s="1"/>
  <c r="I64" i="9"/>
  <c r="J64" i="9" s="1"/>
  <c r="I63" i="9"/>
  <c r="K63" i="9" s="1"/>
  <c r="K94" i="9" l="1"/>
  <c r="J94" i="9"/>
  <c r="I75" i="9"/>
  <c r="J66" i="9"/>
  <c r="L66" i="9" s="1"/>
  <c r="J70" i="9"/>
  <c r="L70" i="9" s="1"/>
  <c r="J74" i="9"/>
  <c r="L74" i="9" s="1"/>
  <c r="K64" i="9"/>
  <c r="L64" i="9" s="1"/>
  <c r="K68" i="9"/>
  <c r="L68" i="9" s="1"/>
  <c r="K72" i="9"/>
  <c r="L72" i="9" s="1"/>
  <c r="J63" i="9"/>
  <c r="L63" i="9" s="1"/>
  <c r="J65" i="9"/>
  <c r="L65" i="9" s="1"/>
  <c r="J67" i="9"/>
  <c r="L67" i="9" s="1"/>
  <c r="J69" i="9"/>
  <c r="L69" i="9" s="1"/>
  <c r="J71" i="9"/>
  <c r="L71" i="9" s="1"/>
  <c r="J73" i="9"/>
  <c r="L73" i="9" s="1"/>
  <c r="I53" i="9"/>
  <c r="K53" i="9" s="1"/>
  <c r="I52" i="9"/>
  <c r="K52" i="9" s="1"/>
  <c r="J95" i="9" l="1"/>
  <c r="L94" i="9"/>
  <c r="J75" i="9"/>
  <c r="K75" i="9"/>
  <c r="J53" i="9"/>
  <c r="L53" i="9" s="1"/>
  <c r="J52" i="9"/>
  <c r="L52" i="9" s="1"/>
  <c r="J76" i="9" l="1"/>
  <c r="L75" i="9"/>
  <c r="I51" i="9"/>
  <c r="J51" i="9" s="1"/>
  <c r="I49" i="9"/>
  <c r="K51" i="9" l="1"/>
  <c r="L51" i="9" s="1"/>
  <c r="I50" i="9" l="1"/>
  <c r="J50" i="9" s="1"/>
  <c r="K49" i="9"/>
  <c r="K50" i="9" l="1"/>
  <c r="L50" i="9" s="1"/>
  <c r="J49" i="9"/>
  <c r="L49" i="9" s="1"/>
  <c r="I47" i="9" l="1"/>
  <c r="I45" i="9" l="1"/>
  <c r="I48" i="9" l="1"/>
  <c r="J48" i="9" s="1"/>
  <c r="J47" i="9"/>
  <c r="I46" i="9"/>
  <c r="J46" i="9" s="1"/>
  <c r="K45" i="9"/>
  <c r="J45" i="9"/>
  <c r="I57" i="9" l="1"/>
  <c r="J57" i="9" s="1"/>
  <c r="K48" i="9"/>
  <c r="L48" i="9" s="1"/>
  <c r="K47" i="9"/>
  <c r="L47" i="9" s="1"/>
  <c r="L45" i="9"/>
  <c r="K46" i="9"/>
  <c r="L46" i="9" s="1"/>
  <c r="K57" i="9" l="1"/>
  <c r="L57" i="9" s="1"/>
  <c r="J58" i="9" l="1"/>
  <c r="J31" i="10" l="1"/>
  <c r="H31" i="10"/>
  <c r="F31" i="10"/>
  <c r="J31" i="8"/>
  <c r="H31" i="8"/>
  <c r="F31" i="8"/>
  <c r="N19" i="6"/>
  <c r="N14" i="6"/>
  <c r="N24" i="6" s="1"/>
  <c r="N11" i="6"/>
  <c r="N7" i="6"/>
  <c r="K19" i="6"/>
  <c r="K14" i="6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K24" i="6" l="1"/>
  <c r="N25" i="7"/>
  <c r="N26" i="7" s="1"/>
  <c r="N27" i="7" s="1"/>
  <c r="E24" i="6"/>
  <c r="H24" i="6"/>
</calcChain>
</file>

<file path=xl/sharedStrings.xml><?xml version="1.0" encoding="utf-8"?>
<sst xmlns="http://schemas.openxmlformats.org/spreadsheetml/2006/main" count="327" uniqueCount="155">
  <si>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</si>
  <si>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</si>
  <si>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</si>
  <si>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</si>
  <si>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</si>
  <si>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</si>
  <si>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</si>
  <si>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</si>
  <si>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</si>
  <si>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</si>
  <si>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</si>
  <si>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</si>
  <si>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</si>
  <si>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</si>
  <si>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</si>
  <si>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</si>
  <si>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</si>
  <si>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</si>
  <si>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</si>
  <si>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</si>
  <si>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</si>
  <si>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</si>
  <si>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</si>
  <si>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</si>
  <si>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</si>
  <si>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</si>
  <si>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</si>
  <si>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</si>
  <si>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</si>
  <si>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</si>
  <si>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</si>
  <si>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</si>
  <si>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</si>
  <si>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</si>
  <si>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</si>
  <si>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</si>
  <si>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</si>
  <si>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</si>
  <si>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</si>
  <si>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</si>
  <si>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</si>
  <si>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</si>
  <si>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</si>
  <si>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</si>
  <si>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</si>
  <si>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</si>
  <si>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</si>
  <si>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</si>
  <si>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</si>
  <si>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</si>
  <si>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</si>
  <si>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</si>
  <si>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</si>
  <si>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</si>
  <si>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</si>
  <si>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</si>
  <si>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</si>
  <si>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</si>
  <si>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</si>
  <si>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</si>
  <si>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</si>
  <si>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</si>
  <si>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</si>
  <si>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</si>
  <si>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</si>
  <si>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</si>
  <si>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</si>
  <si>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</si>
  <si>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</si>
  <si>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</si>
  <si>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</si>
  <si>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</si>
  <si>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</si>
  <si>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</si>
  <si>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</si>
  <si>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</si>
  <si>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</si>
  <si>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</si>
  <si>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</si>
  <si>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</si>
  <si>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</si>
  <si>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</si>
  <si>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</si>
  <si>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</si>
  <si>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</si>
  <si>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</si>
  <si>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</si>
  <si>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</si>
  <si>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</si>
  <si>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</si>
  <si>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</si>
  <si>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</si>
  <si>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</si>
  <si>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</si>
  <si>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</si>
  <si>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</si>
  <si>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</si>
  <si>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</si>
  <si>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</si>
  <si>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</si>
  <si>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</si>
  <si>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</si>
  <si>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</si>
  <si>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</si>
  <si>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</si>
  <si>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</si>
  <si>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CARGO (Resumen)</t>
  </si>
  <si>
    <t>N° de RUC</t>
  </si>
  <si>
    <t>N° Colegiatura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</si>
  <si>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</si>
  <si>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</si>
  <si>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</si>
  <si>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</si>
  <si>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</si>
  <si>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</si>
  <si>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</si>
  <si>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N° Documento Nacional de Identidad</t>
  </si>
  <si>
    <t>INSTITUCIÓN CONVOCANTE</t>
  </si>
  <si>
    <t>PROGRAMA</t>
  </si>
  <si>
    <t>POSICIÓN A LA QUE POSTULA</t>
  </si>
  <si>
    <t>EXPERIENCIA PROFESIONAL</t>
  </si>
  <si>
    <t>ESTUDIOS REALIZADOS</t>
  </si>
  <si>
    <t>ESPECIALIDAD O ÁREA</t>
  </si>
  <si>
    <t>UNIVERSIDAD</t>
  </si>
  <si>
    <t>Indicar formación profesional, grado obtenido y fecha de obtención del título</t>
  </si>
  <si>
    <t xml:space="preserve">FECHA DE EMISIÓN DEL TÍTULO (DIA/MES/AÑO) </t>
  </si>
  <si>
    <t>Indicar estudios de maestría, posgrado en áreas relacionados al objeto de la consultoría.</t>
  </si>
  <si>
    <t>Indicar estudios de especialización y/o diplomados en áreas relacionadas a la posición a la que postula.</t>
  </si>
  <si>
    <t xml:space="preserve">Indicar otros cursos, seminarios, talleres, etc., relacionados con la consultoría. </t>
  </si>
  <si>
    <t>:</t>
  </si>
  <si>
    <t>1.-</t>
  </si>
  <si>
    <t>2.-</t>
  </si>
  <si>
    <t>3.-</t>
  </si>
  <si>
    <t>4.-</t>
  </si>
  <si>
    <t>5.-</t>
  </si>
  <si>
    <t>7.-</t>
  </si>
  <si>
    <t>8.-</t>
  </si>
  <si>
    <t>TOTAL</t>
  </si>
  <si>
    <t>AÑOS</t>
  </si>
  <si>
    <t>MESES</t>
  </si>
  <si>
    <t>PERIODO</t>
  </si>
  <si>
    <t xml:space="preserve"> (Solo debera precisar la información en los campos en blanco, no escribir sobre los campos sombreados)</t>
  </si>
  <si>
    <r>
      <rPr>
        <b/>
        <sz val="11"/>
        <color theme="1"/>
        <rFont val="Arial Black"/>
        <family val="2"/>
      </rPr>
      <t>DATOS PERSONALES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(Campo obligatorio)  (Solo debera precisar la información en los campos en blanco, no escribir sobre los campos sombreados)</t>
    </r>
  </si>
  <si>
    <t>FORMACIÓN ACADEMICA</t>
  </si>
  <si>
    <t>ANEXO N° 02: CURRICULUM VITAE (NO DOCUMENTADO)</t>
  </si>
  <si>
    <t>PROGRAMA DE MODERNIZACIÓN DEL SISTEMA DE ADMINISTRACIÓN DE JUSTICIA - PMSAJ</t>
  </si>
  <si>
    <t xml:space="preserve">Programa “Mejoramiento de los Servicios de Justicia No Penales a Través de la Implementación del Expediente Judicial Electrónico (EJE)” </t>
  </si>
  <si>
    <t>CONOCIMIENTOS</t>
  </si>
  <si>
    <t>(Solo deberá precisar en calidad de Declaración Jurada Si o No)</t>
  </si>
  <si>
    <t>6.-</t>
  </si>
  <si>
    <r>
      <t xml:space="preserve">Consultoría Individual N° 019- 2024-PMSAJ-EJENOPENAL
</t>
    </r>
    <r>
      <rPr>
        <b/>
        <u/>
        <sz val="18"/>
        <color rgb="FFFF0000"/>
        <rFont val="Arial Narrow"/>
        <family val="2"/>
      </rPr>
      <t>*** nota debera remitir el formato en version editable y en version PDF FIRMADO</t>
    </r>
    <r>
      <rPr>
        <b/>
        <sz val="11"/>
        <color rgb="FFFF0000"/>
        <rFont val="Arial Narrow"/>
        <family val="2"/>
      </rPr>
      <t xml:space="preserve">
**** DEBERÁ ADAPTAR EL FORMATO AL PERFIL DEL TÉRMINO DE REFRENCIA</t>
    </r>
  </si>
  <si>
    <t>Declaro Bajo Juramento que cuento conocimientos técnicos en:
✓ Gestión Pública
✓ Inversión Pública
✓ Gestión de Proyectos
✓ Gobierno Electrónico</t>
  </si>
  <si>
    <t>EXPERIENCIA PROFESIONAL ESPECIFICA :Cuatro (04) años en el sector público y/o privado desempeñando funciones 
relacionadas a la materia.</t>
  </si>
  <si>
    <t>EXPERIENCIA PROFESIONAL GENERAL : Cinco (05) años en el sector público o privado</t>
  </si>
  <si>
    <t>EXPERIENCIA PROFESIONAL ESPECIFICA : Dos (02) años en el sector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</si>
</sst>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Arial Black"/>
      <family val="2"/>
    </font>
    <font>
      <b/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 Black"/>
      <family val="2"/>
    </font>
    <font>
      <b/>
      <u/>
      <sz val="18"/>
      <color rgb="FFFF0000"/>
      <name val="Arial Narrow"/>
      <family val="2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D9D9D9"/>
        <bgColor theme="0"/>
      </patternFill>
    </fill>
    <fill>
      <patternFill patternType="solid">
        <fgColor rgb="FF92D050"/>
        <bgColor theme="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228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7" fillId="3" borderId="2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0" borderId="0" xfId="0" applyFont="1"/>
    <xf numFmtId="0" fontId="17" fillId="0" borderId="5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8" fillId="0" borderId="7" xfId="0" applyFont="1" applyBorder="1" applyAlignment="1">
      <alignment vertical="center"/>
    </xf>
    <xf numFmtId="164" fontId="18" fillId="0" borderId="7" xfId="2" applyFont="1" applyBorder="1" applyAlignment="1">
      <alignment vertical="center"/>
    </xf>
    <xf numFmtId="164" fontId="18" fillId="0" borderId="1" xfId="2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164" fontId="18" fillId="0" borderId="5" xfId="2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4" fontId="19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18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0" fillId="5" borderId="0" xfId="0" applyFill="1"/>
    <xf numFmtId="0" fontId="31" fillId="7" borderId="18" xfId="0" applyFont="1" applyFill="1" applyBorder="1" applyAlignment="1">
      <alignment horizontal="left" vertical="top"/>
    </xf>
    <xf numFmtId="0" fontId="31" fillId="7" borderId="3" xfId="0" applyFont="1" applyFill="1" applyBorder="1" applyAlignment="1">
      <alignment horizontal="left" vertical="top"/>
    </xf>
    <xf numFmtId="0" fontId="31" fillId="7" borderId="25" xfId="0" applyFont="1" applyFill="1" applyBorder="1" applyAlignment="1">
      <alignment horizontal="left" vertical="top"/>
    </xf>
    <xf numFmtId="0" fontId="31" fillId="7" borderId="18" xfId="0" applyFont="1" applyFill="1" applyBorder="1" applyAlignment="1">
      <alignment vertical="center" wrapText="1"/>
    </xf>
    <xf numFmtId="0" fontId="31" fillId="7" borderId="3" xfId="0" applyFont="1" applyFill="1" applyBorder="1" applyAlignment="1">
      <alignment vertical="center" wrapText="1"/>
    </xf>
    <xf numFmtId="0" fontId="31" fillId="7" borderId="25" xfId="0" applyFont="1" applyFill="1" applyBorder="1" applyAlignment="1">
      <alignment vertical="center" wrapText="1"/>
    </xf>
    <xf numFmtId="0" fontId="26" fillId="5" borderId="0" xfId="0" applyFont="1" applyFill="1"/>
    <xf numFmtId="0" fontId="25" fillId="5" borderId="0" xfId="0" applyFont="1" applyFill="1"/>
    <xf numFmtId="0" fontId="16" fillId="9" borderId="31" xfId="0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justify" vertical="top" wrapText="1"/>
    </xf>
    <xf numFmtId="0" fontId="23" fillId="5" borderId="1" xfId="0" applyFont="1" applyFill="1" applyBorder="1" applyAlignment="1">
      <alignment horizontal="justify" vertical="top"/>
    </xf>
    <xf numFmtId="0" fontId="23" fillId="5" borderId="21" xfId="0" applyFont="1" applyFill="1" applyBorder="1" applyAlignment="1">
      <alignment horizontal="justify" vertical="top"/>
    </xf>
    <xf numFmtId="0" fontId="0" fillId="5" borderId="0" xfId="0" applyFill="1" applyAlignment="1">
      <alignment wrapText="1"/>
    </xf>
    <xf numFmtId="0" fontId="20" fillId="5" borderId="0" xfId="0" applyFont="1" applyFill="1"/>
    <xf numFmtId="0" fontId="16" fillId="10" borderId="17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3" fontId="21" fillId="6" borderId="1" xfId="0" applyNumberFormat="1" applyFont="1" applyFill="1" applyBorder="1" applyAlignment="1">
      <alignment horizontal="center" vertical="center" wrapText="1"/>
    </xf>
    <xf numFmtId="1" fontId="21" fillId="6" borderId="1" xfId="0" applyNumberFormat="1" applyFont="1" applyFill="1" applyBorder="1" applyAlignment="1">
      <alignment horizontal="center" vertical="center" wrapText="1"/>
    </xf>
    <xf numFmtId="1" fontId="21" fillId="6" borderId="21" xfId="0" applyNumberFormat="1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3" fontId="21" fillId="6" borderId="14" xfId="0" applyNumberFormat="1" applyFont="1" applyFill="1" applyBorder="1" applyAlignment="1">
      <alignment horizontal="center" vertical="center"/>
    </xf>
    <xf numFmtId="1" fontId="21" fillId="6" borderId="14" xfId="0" applyNumberFormat="1" applyFont="1" applyFill="1" applyBorder="1" applyAlignment="1">
      <alignment horizontal="center"/>
    </xf>
    <xf numFmtId="1" fontId="21" fillId="6" borderId="15" xfId="0" applyNumberFormat="1" applyFont="1" applyFill="1" applyBorder="1" applyAlignment="1">
      <alignment horizontal="center"/>
    </xf>
    <xf numFmtId="1" fontId="21" fillId="11" borderId="16" xfId="0" applyNumberFormat="1" applyFont="1" applyFill="1" applyBorder="1" applyAlignment="1">
      <alignment horizontal="center" vertical="center"/>
    </xf>
    <xf numFmtId="0" fontId="20" fillId="6" borderId="0" xfId="0" applyFont="1" applyFill="1"/>
    <xf numFmtId="0" fontId="22" fillId="6" borderId="0" xfId="0" applyFont="1" applyFill="1"/>
    <xf numFmtId="0" fontId="26" fillId="6" borderId="34" xfId="0" applyFont="1" applyFill="1" applyBorder="1" applyAlignment="1">
      <alignment horizontal="left"/>
    </xf>
    <xf numFmtId="0" fontId="26" fillId="6" borderId="35" xfId="0" applyFont="1" applyFill="1" applyBorder="1" applyAlignment="1">
      <alignment horizontal="left"/>
    </xf>
    <xf numFmtId="0" fontId="32" fillId="5" borderId="1" xfId="0" applyFont="1" applyFill="1" applyBorder="1" applyAlignment="1">
      <alignment horizontal="center" vertical="center" wrapText="1"/>
    </xf>
    <xf numFmtId="14" fontId="32" fillId="5" borderId="1" xfId="0" applyNumberFormat="1" applyFont="1" applyFill="1" applyBorder="1" applyAlignment="1">
      <alignment horizontal="center" vertical="center" wrapText="1"/>
    </xf>
    <xf numFmtId="14" fontId="33" fillId="5" borderId="1" xfId="0" applyNumberFormat="1" applyFont="1" applyFill="1" applyBorder="1" applyAlignment="1">
      <alignment horizontal="center" vertical="center" wrapText="1"/>
    </xf>
    <xf numFmtId="14" fontId="33" fillId="5" borderId="9" xfId="0" applyNumberFormat="1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justify" vertical="top"/>
    </xf>
    <xf numFmtId="0" fontId="34" fillId="5" borderId="4" xfId="0" applyFont="1" applyFill="1" applyBorder="1" applyAlignment="1">
      <alignment horizontal="justify" vertical="top" wrapText="1"/>
    </xf>
    <xf numFmtId="0" fontId="23" fillId="5" borderId="1" xfId="0" applyFont="1" applyFill="1" applyBorder="1" applyAlignment="1">
      <alignment horizontal="justify" vertical="top" wrapText="1"/>
    </xf>
    <xf numFmtId="0" fontId="23" fillId="5" borderId="21" xfId="0" applyFont="1" applyFill="1" applyBorder="1" applyAlignment="1">
      <alignment horizontal="justify" vertical="top" wrapText="1"/>
    </xf>
    <xf numFmtId="0" fontId="34" fillId="5" borderId="4" xfId="0" applyFont="1" applyFill="1" applyBorder="1" applyAlignment="1">
      <alignment horizontal="left" vertical="top" wrapText="1"/>
    </xf>
    <xf numFmtId="0" fontId="36" fillId="6" borderId="33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164" fontId="18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34" fillId="5" borderId="1" xfId="0" applyFont="1" applyFill="1" applyBorder="1" applyAlignment="1">
      <alignment horizontal="left" vertical="top"/>
    </xf>
    <xf numFmtId="0" fontId="34" fillId="5" borderId="1" xfId="0" applyFont="1" applyFill="1" applyBorder="1" applyAlignment="1">
      <alignment horizontal="center" vertical="top"/>
    </xf>
    <xf numFmtId="0" fontId="21" fillId="6" borderId="11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/>
    </xf>
    <xf numFmtId="0" fontId="27" fillId="6" borderId="12" xfId="0" applyFont="1" applyFill="1" applyBorder="1" applyAlignment="1">
      <alignment horizontal="center"/>
    </xf>
    <xf numFmtId="0" fontId="27" fillId="6" borderId="23" xfId="0" applyFont="1" applyFill="1" applyBorder="1" applyAlignment="1">
      <alignment horizontal="center"/>
    </xf>
    <xf numFmtId="0" fontId="24" fillId="7" borderId="22" xfId="0" applyFont="1" applyFill="1" applyBorder="1" applyAlignment="1">
      <alignment horizontal="left" vertical="top"/>
    </xf>
    <xf numFmtId="0" fontId="24" fillId="7" borderId="18" xfId="0" applyFont="1" applyFill="1" applyBorder="1" applyAlignment="1">
      <alignment horizontal="left" vertical="top"/>
    </xf>
    <xf numFmtId="0" fontId="24" fillId="7" borderId="29" xfId="0" applyFont="1" applyFill="1" applyBorder="1" applyAlignment="1">
      <alignment horizontal="left" vertical="top"/>
    </xf>
    <xf numFmtId="0" fontId="24" fillId="7" borderId="25" xfId="0" applyFont="1" applyFill="1" applyBorder="1" applyAlignment="1">
      <alignment horizontal="left" vertical="top"/>
    </xf>
    <xf numFmtId="0" fontId="24" fillId="7" borderId="27" xfId="0" applyFont="1" applyFill="1" applyBorder="1" applyAlignment="1">
      <alignment horizontal="left" vertical="top"/>
    </xf>
    <xf numFmtId="0" fontId="24" fillId="7" borderId="3" xfId="0" applyFont="1" applyFill="1" applyBorder="1" applyAlignment="1">
      <alignment horizontal="left" vertical="top"/>
    </xf>
    <xf numFmtId="0" fontId="24" fillId="7" borderId="18" xfId="0" applyFont="1" applyFill="1" applyBorder="1" applyAlignment="1">
      <alignment horizontal="justify" vertical="top" wrapText="1"/>
    </xf>
    <xf numFmtId="0" fontId="24" fillId="7" borderId="18" xfId="0" applyFont="1" applyFill="1" applyBorder="1" applyAlignment="1">
      <alignment horizontal="justify" vertical="top"/>
    </xf>
    <xf numFmtId="0" fontId="24" fillId="7" borderId="19" xfId="0" applyFont="1" applyFill="1" applyBorder="1" applyAlignment="1">
      <alignment horizontal="justify" vertical="top"/>
    </xf>
    <xf numFmtId="0" fontId="24" fillId="7" borderId="3" xfId="0" applyFont="1" applyFill="1" applyBorder="1" applyAlignment="1">
      <alignment horizontal="justify" vertical="top"/>
    </xf>
    <xf numFmtId="0" fontId="24" fillId="7" borderId="28" xfId="0" applyFont="1" applyFill="1" applyBorder="1" applyAlignment="1">
      <alignment horizontal="justify" vertical="top"/>
    </xf>
    <xf numFmtId="0" fontId="28" fillId="8" borderId="25" xfId="0" applyFont="1" applyFill="1" applyBorder="1" applyAlignment="1">
      <alignment horizontal="justify" vertical="top" wrapText="1"/>
    </xf>
    <xf numFmtId="0" fontId="28" fillId="8" borderId="25" xfId="0" applyFont="1" applyFill="1" applyBorder="1" applyAlignment="1">
      <alignment horizontal="justify" vertical="top"/>
    </xf>
    <xf numFmtId="0" fontId="28" fillId="8" borderId="26" xfId="0" applyFont="1" applyFill="1" applyBorder="1" applyAlignment="1">
      <alignment horizontal="justify" vertical="top"/>
    </xf>
    <xf numFmtId="0" fontId="29" fillId="9" borderId="31" xfId="0" applyFont="1" applyFill="1" applyBorder="1" applyAlignment="1">
      <alignment horizontal="center" vertical="center" wrapText="1"/>
    </xf>
    <xf numFmtId="0" fontId="29" fillId="9" borderId="18" xfId="0" applyFont="1" applyFill="1" applyBorder="1" applyAlignment="1">
      <alignment horizontal="center" vertical="center" wrapText="1"/>
    </xf>
    <xf numFmtId="0" fontId="29" fillId="9" borderId="32" xfId="0" applyFont="1" applyFill="1" applyBorder="1" applyAlignment="1">
      <alignment horizontal="center" vertical="center" wrapText="1"/>
    </xf>
    <xf numFmtId="0" fontId="29" fillId="9" borderId="19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>
      <alignment horizontal="left" vertical="center" wrapText="1"/>
    </xf>
    <xf numFmtId="0" fontId="24" fillId="7" borderId="18" xfId="0" applyFont="1" applyFill="1" applyBorder="1" applyAlignment="1">
      <alignment horizontal="left" vertical="center" wrapText="1"/>
    </xf>
    <xf numFmtId="0" fontId="24" fillId="7" borderId="27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36" fillId="6" borderId="22" xfId="0" applyFont="1" applyFill="1" applyBorder="1" applyAlignment="1">
      <alignment horizontal="left" vertical="center" wrapText="1"/>
    </xf>
    <xf numFmtId="0" fontId="36" fillId="6" borderId="18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justify" vertical="top"/>
    </xf>
    <xf numFmtId="0" fontId="34" fillId="5" borderId="2" xfId="0" applyFont="1" applyFill="1" applyBorder="1" applyAlignment="1">
      <alignment horizontal="center" vertical="top"/>
    </xf>
    <xf numFmtId="0" fontId="34" fillId="5" borderId="3" xfId="0" applyFont="1" applyFill="1" applyBorder="1" applyAlignment="1">
      <alignment horizontal="center" vertical="top"/>
    </xf>
    <xf numFmtId="0" fontId="34" fillId="5" borderId="4" xfId="0" applyFont="1" applyFill="1" applyBorder="1" applyAlignment="1">
      <alignment horizontal="center" vertical="top"/>
    </xf>
    <xf numFmtId="0" fontId="24" fillId="5" borderId="18" xfId="0" applyFont="1" applyFill="1" applyBorder="1" applyAlignment="1">
      <alignment horizontal="justify" vertical="top"/>
    </xf>
    <xf numFmtId="0" fontId="24" fillId="5" borderId="19" xfId="0" applyFont="1" applyFill="1" applyBorder="1" applyAlignment="1">
      <alignment horizontal="justify" vertical="top"/>
    </xf>
    <xf numFmtId="0" fontId="24" fillId="5" borderId="3" xfId="0" applyFont="1" applyFill="1" applyBorder="1" applyAlignment="1">
      <alignment horizontal="justify" vertical="top"/>
    </xf>
    <xf numFmtId="0" fontId="24" fillId="5" borderId="28" xfId="0" applyFont="1" applyFill="1" applyBorder="1" applyAlignment="1">
      <alignment horizontal="justify" vertical="top"/>
    </xf>
    <xf numFmtId="0" fontId="16" fillId="9" borderId="20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24" fillId="7" borderId="27" xfId="0" applyFont="1" applyFill="1" applyBorder="1" applyAlignment="1">
      <alignment horizontal="left" vertical="top" wrapText="1"/>
    </xf>
    <xf numFmtId="0" fontId="24" fillId="7" borderId="3" xfId="0" applyFont="1" applyFill="1" applyBorder="1" applyAlignment="1">
      <alignment horizontal="left" vertical="top" wrapText="1"/>
    </xf>
    <xf numFmtId="0" fontId="38" fillId="5" borderId="36" xfId="0" applyFont="1" applyFill="1" applyBorder="1" applyAlignment="1">
      <alignment horizontal="left" vertical="top" wrapText="1"/>
    </xf>
    <xf numFmtId="0" fontId="38" fillId="5" borderId="37" xfId="0" applyFont="1" applyFill="1" applyBorder="1" applyAlignment="1">
      <alignment horizontal="left" vertical="top"/>
    </xf>
    <xf numFmtId="0" fontId="38" fillId="5" borderId="38" xfId="0" applyFont="1" applyFill="1" applyBorder="1" applyAlignment="1">
      <alignment horizontal="left" vertical="top"/>
    </xf>
    <xf numFmtId="0" fontId="38" fillId="5" borderId="39" xfId="0" applyFont="1" applyFill="1" applyBorder="1" applyAlignment="1">
      <alignment horizontal="left" vertical="top"/>
    </xf>
    <xf numFmtId="0" fontId="38" fillId="5" borderId="0" xfId="0" applyFont="1" applyFill="1" applyAlignment="1">
      <alignment horizontal="left" vertical="top"/>
    </xf>
    <xf numFmtId="0" fontId="38" fillId="5" borderId="40" xfId="0" applyFont="1" applyFill="1" applyBorder="1" applyAlignment="1">
      <alignment horizontal="left" vertical="top"/>
    </xf>
    <xf numFmtId="0" fontId="38" fillId="5" borderId="41" xfId="0" applyFont="1" applyFill="1" applyBorder="1" applyAlignment="1">
      <alignment horizontal="left" vertical="top"/>
    </xf>
    <xf numFmtId="0" fontId="38" fillId="5" borderId="30" xfId="0" applyFont="1" applyFill="1" applyBorder="1" applyAlignment="1">
      <alignment horizontal="left" vertical="top"/>
    </xf>
    <xf numFmtId="0" fontId="38" fillId="5" borderId="42" xfId="0" applyFont="1" applyFill="1" applyBorder="1" applyAlignment="1">
      <alignment horizontal="left" vertical="top"/>
    </xf>
    <xf numFmtId="0" fontId="35" fillId="5" borderId="3" xfId="4" applyFill="1" applyBorder="1" applyAlignment="1">
      <alignment horizontal="justify" vertical="top"/>
    </xf>
    <xf numFmtId="0" fontId="24" fillId="5" borderId="25" xfId="0" applyFont="1" applyFill="1" applyBorder="1" applyAlignment="1">
      <alignment horizontal="justify" vertical="top"/>
    </xf>
    <xf numFmtId="0" fontId="24" fillId="5" borderId="26" xfId="0" applyFont="1" applyFill="1" applyBorder="1" applyAlignment="1">
      <alignment horizontal="justify" vertical="top"/>
    </xf>
    <xf numFmtId="0" fontId="24" fillId="7" borderId="29" xfId="0" applyFont="1" applyFill="1" applyBorder="1" applyAlignment="1">
      <alignment horizontal="left" vertical="center" wrapText="1"/>
    </xf>
    <xf numFmtId="0" fontId="24" fillId="7" borderId="25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left" vertical="center" wrapText="1"/>
    </xf>
    <xf numFmtId="0" fontId="26" fillId="5" borderId="30" xfId="0" applyFont="1" applyFill="1" applyBorder="1" applyAlignment="1">
      <alignment horizontal="left" vertical="top"/>
    </xf>
    <xf numFmtId="0" fontId="32" fillId="5" borderId="2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left" vertical="center" wrapText="1"/>
    </xf>
    <xf numFmtId="0" fontId="32" fillId="5" borderId="4" xfId="0" applyFont="1" applyFill="1" applyBorder="1" applyAlignment="1">
      <alignment horizontal="left" vertical="center" wrapText="1"/>
    </xf>
    <xf numFmtId="0" fontId="34" fillId="5" borderId="2" xfId="0" applyFont="1" applyFill="1" applyBorder="1" applyAlignment="1">
      <alignment horizontal="left" vertical="top"/>
    </xf>
    <xf numFmtId="0" fontId="34" fillId="5" borderId="3" xfId="0" applyFont="1" applyFill="1" applyBorder="1" applyAlignment="1">
      <alignment horizontal="left" vertical="top"/>
    </xf>
    <xf numFmtId="0" fontId="34" fillId="5" borderId="4" xfId="0" applyFont="1" applyFill="1" applyBorder="1" applyAlignment="1">
      <alignment horizontal="left" vertical="top"/>
    </xf>
    <xf numFmtId="0" fontId="24" fillId="7" borderId="43" xfId="0" applyFont="1" applyFill="1" applyBorder="1" applyAlignment="1">
      <alignment horizontal="center" vertical="top" wrapText="1"/>
    </xf>
    <xf numFmtId="0" fontId="24" fillId="7" borderId="9" xfId="0" applyFont="1" applyFill="1" applyBorder="1" applyAlignment="1">
      <alignment horizontal="center" vertical="top" wrapText="1"/>
    </xf>
    <xf numFmtId="0" fontId="24" fillId="7" borderId="39" xfId="0" applyFont="1" applyFill="1" applyBorder="1" applyAlignment="1">
      <alignment horizontal="center" vertical="top" wrapText="1"/>
    </xf>
    <xf numFmtId="0" fontId="24" fillId="7" borderId="44" xfId="0" applyFont="1" applyFill="1" applyBorder="1" applyAlignment="1">
      <alignment horizontal="center" vertical="top" wrapText="1"/>
    </xf>
    <xf numFmtId="0" fontId="24" fillId="7" borderId="33" xfId="0" applyFont="1" applyFill="1" applyBorder="1" applyAlignment="1">
      <alignment horizontal="center" vertical="top" wrapText="1"/>
    </xf>
    <xf numFmtId="0" fontId="24" fillId="7" borderId="45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0" fontId="34" fillId="5" borderId="1" xfId="0" applyFont="1" applyFill="1" applyBorder="1" applyAlignment="1">
      <alignment horizontal="justify" vertical="top" wrapText="1"/>
    </xf>
  </cellXfs>
  <cellStyles count="5">
    <cellStyle name="Hipervínculo" xfId="4" builtinId="8"/>
    <cellStyle name="Millares" xfId="2" builtinId="3"/>
    <cellStyle name="Millares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2578125" defaultRowHeight="14.25" x14ac:dyDescent="0.2"/>
  <cols>
    <col min="1" max="1" width="6.42578125" style="1" customWidth="1"/>
    <col min="2" max="2" width="8.42578125" style="1" customWidth="1"/>
    <col min="3" max="3" width="54.7109375" style="1" customWidth="1"/>
    <col min="4" max="4" width="14.42578125" style="11" customWidth="1"/>
    <col min="5" max="5" width="14.42578125" style="1" customWidth="1"/>
    <col min="6" max="6" width="79.140625" style="1" customWidth="1"/>
    <col min="7" max="7" width="10.42578125" style="1" customWidth="1"/>
    <col min="8" max="8" width="8.5703125" style="1" customWidth="1"/>
    <col min="9" max="9" width="79.140625" style="1" customWidth="1"/>
    <col min="10" max="10" width="10.42578125" style="1" customWidth="1"/>
    <col min="11" max="11" width="8.5703125" style="1" customWidth="1"/>
    <col min="12" max="12" width="79.140625" style="1" customWidth="1"/>
    <col min="13" max="13" width="10.42578125" style="1" customWidth="1"/>
    <col min="14" max="14" width="8.5703125" style="1" customWidth="1"/>
    <col min="15" max="16384" width="11.42578125" style="1"/>
  </cols>
  <sheetData>
    <row r="1" spans="1:14" ht="14.25" customHeight="1" x14ac:dyDescent="0.2">
      <c r="A1" s="114" t="s">
        <v>0</v>
      </c>
      <c r="B1" s="114"/>
      <c r="C1" s="114"/>
      <c r="D1" s="114"/>
      <c r="E1" s="114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">
      <c r="A3" s="115" t="s">
        <v>1</v>
      </c>
      <c r="B3" s="115"/>
      <c r="C3" s="116" t="s">
        <v>2</v>
      </c>
      <c r="D3" s="116"/>
      <c r="E3" s="116"/>
      <c r="F3" s="116"/>
      <c r="G3" s="116"/>
      <c r="H3" s="116"/>
      <c r="I3" s="4"/>
      <c r="J3" s="4"/>
      <c r="K3" s="4"/>
      <c r="L3" s="4"/>
      <c r="M3" s="4"/>
      <c r="N3" s="4"/>
    </row>
    <row r="4" spans="1:14" ht="42.75" customHeight="1" x14ac:dyDescent="0.2">
      <c r="A4" s="115" t="s">
        <v>3</v>
      </c>
      <c r="B4" s="115"/>
      <c r="C4" s="116" t="s">
        <v>4</v>
      </c>
      <c r="D4" s="116"/>
      <c r="E4" s="116"/>
      <c r="F4" s="116"/>
      <c r="G4" s="116"/>
      <c r="H4" s="116"/>
      <c r="I4" s="4"/>
      <c r="J4" s="4"/>
      <c r="K4" s="4"/>
      <c r="L4" s="4"/>
      <c r="M4" s="4"/>
      <c r="N4" s="4"/>
    </row>
    <row r="5" spans="1:14" ht="15.75" customHeight="1" x14ac:dyDescent="0.2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">
      <c r="A6" s="5" t="s">
        <v>5</v>
      </c>
      <c r="B6" s="105" t="s">
        <v>6</v>
      </c>
      <c r="C6" s="107"/>
      <c r="D6" s="5" t="s">
        <v>7</v>
      </c>
      <c r="E6" s="5" t="s">
        <v>8</v>
      </c>
      <c r="F6" s="105" t="s">
        <v>9</v>
      </c>
      <c r="G6" s="106"/>
      <c r="H6" s="107"/>
      <c r="I6" s="105" t="s">
        <v>10</v>
      </c>
      <c r="J6" s="106"/>
      <c r="K6" s="107"/>
      <c r="L6" s="105" t="s">
        <v>11</v>
      </c>
      <c r="M6" s="106"/>
      <c r="N6" s="107"/>
    </row>
    <row r="7" spans="1:14" ht="15" customHeight="1" x14ac:dyDescent="0.2">
      <c r="A7" s="108">
        <v>1</v>
      </c>
      <c r="B7" s="94" t="s">
        <v>12</v>
      </c>
      <c r="C7" s="109"/>
      <c r="D7" s="109"/>
      <c r="E7" s="95"/>
      <c r="F7" s="94"/>
      <c r="G7" s="95"/>
      <c r="H7" s="8">
        <f>+G9+G10</f>
        <v>8</v>
      </c>
      <c r="I7" s="94"/>
      <c r="J7" s="95"/>
      <c r="K7" s="8">
        <f>+J9+J10</f>
        <v>23</v>
      </c>
      <c r="L7" s="94"/>
      <c r="M7" s="95"/>
      <c r="N7" s="8">
        <f>+M9+M10</f>
        <v>13</v>
      </c>
    </row>
    <row r="8" spans="1:14" ht="66" customHeight="1" x14ac:dyDescent="0.2">
      <c r="A8" s="108"/>
      <c r="B8" s="110" t="s">
        <v>13</v>
      </c>
      <c r="C8" s="111"/>
      <c r="D8" s="15" t="s">
        <v>14</v>
      </c>
      <c r="E8" s="112">
        <f>+SUM(D9:D10)</f>
        <v>27</v>
      </c>
      <c r="F8" s="16" t="s">
        <v>15</v>
      </c>
      <c r="G8" s="100" t="s">
        <v>16</v>
      </c>
      <c r="H8" s="101"/>
      <c r="I8" s="16" t="s">
        <v>17</v>
      </c>
      <c r="J8" s="100" t="s">
        <v>16</v>
      </c>
      <c r="K8" s="101"/>
      <c r="L8" s="16" t="s">
        <v>18</v>
      </c>
      <c r="M8" s="100" t="s">
        <v>16</v>
      </c>
      <c r="N8" s="101"/>
    </row>
    <row r="9" spans="1:14" ht="72" customHeight="1" x14ac:dyDescent="0.2">
      <c r="A9" s="108"/>
      <c r="B9" s="119" t="s">
        <v>19</v>
      </c>
      <c r="C9" s="111"/>
      <c r="D9" s="44">
        <v>15</v>
      </c>
      <c r="E9" s="113"/>
      <c r="F9" s="16" t="s">
        <v>20</v>
      </c>
      <c r="G9" s="102">
        <v>0</v>
      </c>
      <c r="H9" s="103"/>
      <c r="I9" s="16" t="s">
        <v>21</v>
      </c>
      <c r="J9" s="102">
        <v>15</v>
      </c>
      <c r="K9" s="103"/>
      <c r="L9" s="16" t="s">
        <v>22</v>
      </c>
      <c r="M9" s="102">
        <v>10</v>
      </c>
      <c r="N9" s="103"/>
    </row>
    <row r="10" spans="1:14" ht="115.5" customHeight="1" x14ac:dyDescent="0.2">
      <c r="A10" s="108"/>
      <c r="B10" s="120" t="s">
        <v>23</v>
      </c>
      <c r="C10" s="118"/>
      <c r="D10" s="6">
        <v>12</v>
      </c>
      <c r="E10" s="113"/>
      <c r="F10" s="14" t="s">
        <v>24</v>
      </c>
      <c r="G10" s="102">
        <v>8</v>
      </c>
      <c r="H10" s="103"/>
      <c r="I10" s="14" t="s">
        <v>25</v>
      </c>
      <c r="J10" s="102">
        <v>8</v>
      </c>
      <c r="K10" s="103"/>
      <c r="L10" s="14" t="s">
        <v>26</v>
      </c>
      <c r="M10" s="102">
        <v>3</v>
      </c>
      <c r="N10" s="103"/>
    </row>
    <row r="11" spans="1:14" ht="15" customHeight="1" x14ac:dyDescent="0.2">
      <c r="A11" s="108">
        <v>2</v>
      </c>
      <c r="B11" s="94" t="s">
        <v>27</v>
      </c>
      <c r="C11" s="109"/>
      <c r="D11" s="109"/>
      <c r="E11" s="95"/>
      <c r="F11" s="94" t="s">
        <v>28</v>
      </c>
      <c r="G11" s="95"/>
      <c r="H11" s="8">
        <f>+G13</f>
        <v>5</v>
      </c>
      <c r="I11" s="94" t="s">
        <v>28</v>
      </c>
      <c r="J11" s="95"/>
      <c r="K11" s="8">
        <f>+J13</f>
        <v>5</v>
      </c>
      <c r="L11" s="94" t="s">
        <v>28</v>
      </c>
      <c r="M11" s="95"/>
      <c r="N11" s="8">
        <f>+M13</f>
        <v>2</v>
      </c>
    </row>
    <row r="12" spans="1:14" ht="237.75" customHeight="1" x14ac:dyDescent="0.2">
      <c r="A12" s="108"/>
      <c r="B12" s="117" t="s">
        <v>29</v>
      </c>
      <c r="C12" s="118"/>
      <c r="D12" s="44" t="s">
        <v>14</v>
      </c>
      <c r="E12" s="121">
        <f>SUM(D13)</f>
        <v>5</v>
      </c>
      <c r="F12" s="96" t="s">
        <v>30</v>
      </c>
      <c r="G12" s="100" t="s">
        <v>16</v>
      </c>
      <c r="H12" s="101"/>
      <c r="I12" s="96" t="s">
        <v>31</v>
      </c>
      <c r="J12" s="100" t="s">
        <v>16</v>
      </c>
      <c r="K12" s="101"/>
      <c r="L12" s="96" t="s">
        <v>32</v>
      </c>
      <c r="M12" s="100" t="s">
        <v>16</v>
      </c>
      <c r="N12" s="101"/>
    </row>
    <row r="13" spans="1:14" ht="237.75" customHeight="1" x14ac:dyDescent="0.2">
      <c r="A13" s="108"/>
      <c r="B13" s="117" t="s">
        <v>33</v>
      </c>
      <c r="C13" s="118"/>
      <c r="D13" s="12">
        <v>5</v>
      </c>
      <c r="E13" s="121"/>
      <c r="F13" s="104"/>
      <c r="G13" s="102">
        <v>5</v>
      </c>
      <c r="H13" s="103"/>
      <c r="I13" s="104"/>
      <c r="J13" s="102">
        <v>5</v>
      </c>
      <c r="K13" s="103"/>
      <c r="L13" s="104"/>
      <c r="M13" s="102">
        <v>2</v>
      </c>
      <c r="N13" s="103"/>
    </row>
    <row r="14" spans="1:14" ht="15" customHeight="1" x14ac:dyDescent="0.2">
      <c r="A14" s="108">
        <v>3</v>
      </c>
      <c r="B14" s="94" t="s">
        <v>34</v>
      </c>
      <c r="C14" s="109"/>
      <c r="D14" s="109"/>
      <c r="E14" s="95"/>
      <c r="F14" s="94" t="s">
        <v>35</v>
      </c>
      <c r="G14" s="95"/>
      <c r="H14" s="8">
        <f>+G17+G18</f>
        <v>60</v>
      </c>
      <c r="I14" s="94"/>
      <c r="J14" s="95"/>
      <c r="K14" s="8">
        <f>+J17+J18</f>
        <v>60</v>
      </c>
      <c r="L14" s="94"/>
      <c r="M14" s="95"/>
      <c r="N14" s="8">
        <f>+M17+M18</f>
        <v>60</v>
      </c>
    </row>
    <row r="15" spans="1:14" ht="170.25" customHeight="1" x14ac:dyDescent="0.2">
      <c r="A15" s="108"/>
      <c r="B15" s="117" t="s">
        <v>36</v>
      </c>
      <c r="C15" s="118"/>
      <c r="D15" s="44" t="s">
        <v>14</v>
      </c>
      <c r="E15" s="121">
        <f>+D17+D18</f>
        <v>60</v>
      </c>
      <c r="F15" s="96" t="s">
        <v>37</v>
      </c>
      <c r="G15" s="100" t="s">
        <v>16</v>
      </c>
      <c r="H15" s="101"/>
      <c r="I15" s="96" t="s">
        <v>38</v>
      </c>
      <c r="J15" s="100" t="s">
        <v>16</v>
      </c>
      <c r="K15" s="101"/>
      <c r="L15" s="96" t="s">
        <v>39</v>
      </c>
      <c r="M15" s="100" t="s">
        <v>16</v>
      </c>
      <c r="N15" s="101"/>
    </row>
    <row r="16" spans="1:14" ht="170.25" customHeight="1" x14ac:dyDescent="0.2">
      <c r="A16" s="108"/>
      <c r="B16" s="117" t="s">
        <v>40</v>
      </c>
      <c r="C16" s="118"/>
      <c r="D16" s="44" t="s">
        <v>14</v>
      </c>
      <c r="E16" s="121"/>
      <c r="F16" s="97"/>
      <c r="G16" s="100" t="s">
        <v>16</v>
      </c>
      <c r="H16" s="101"/>
      <c r="I16" s="97"/>
      <c r="J16" s="100" t="s">
        <v>16</v>
      </c>
      <c r="K16" s="101"/>
      <c r="L16" s="97"/>
      <c r="M16" s="100" t="s">
        <v>16</v>
      </c>
      <c r="N16" s="101"/>
    </row>
    <row r="17" spans="1:14" ht="170.25" customHeight="1" x14ac:dyDescent="0.2">
      <c r="A17" s="108"/>
      <c r="B17" s="117" t="s">
        <v>41</v>
      </c>
      <c r="C17" s="118"/>
      <c r="D17" s="44">
        <v>40</v>
      </c>
      <c r="E17" s="121"/>
      <c r="F17" s="98"/>
      <c r="G17" s="102">
        <v>40</v>
      </c>
      <c r="H17" s="103"/>
      <c r="I17" s="98"/>
      <c r="J17" s="102">
        <v>40</v>
      </c>
      <c r="K17" s="103"/>
      <c r="L17" s="98"/>
      <c r="M17" s="102">
        <v>40</v>
      </c>
      <c r="N17" s="103"/>
    </row>
    <row r="18" spans="1:14" ht="170.25" customHeight="1" x14ac:dyDescent="0.2">
      <c r="A18" s="108"/>
      <c r="B18" s="110" t="s">
        <v>42</v>
      </c>
      <c r="C18" s="111"/>
      <c r="D18" s="12">
        <v>20</v>
      </c>
      <c r="E18" s="121"/>
      <c r="F18" s="99"/>
      <c r="G18" s="102">
        <v>20</v>
      </c>
      <c r="H18" s="103"/>
      <c r="I18" s="99"/>
      <c r="J18" s="102">
        <v>20</v>
      </c>
      <c r="K18" s="103"/>
      <c r="L18" s="99"/>
      <c r="M18" s="102">
        <v>20</v>
      </c>
      <c r="N18" s="103"/>
    </row>
    <row r="19" spans="1:14" ht="15" customHeight="1" x14ac:dyDescent="0.2">
      <c r="A19" s="108">
        <v>4</v>
      </c>
      <c r="B19" s="94" t="s">
        <v>43</v>
      </c>
      <c r="C19" s="109"/>
      <c r="D19" s="109"/>
      <c r="E19" s="95"/>
      <c r="F19" s="94" t="s">
        <v>44</v>
      </c>
      <c r="G19" s="95"/>
      <c r="H19" s="8">
        <f>+SUM(H20:H23)</f>
        <v>8</v>
      </c>
      <c r="I19" s="94" t="s">
        <v>44</v>
      </c>
      <c r="J19" s="95"/>
      <c r="K19" s="8">
        <f>+SUM(K20:K23)</f>
        <v>8</v>
      </c>
      <c r="L19" s="94" t="s">
        <v>44</v>
      </c>
      <c r="M19" s="95"/>
      <c r="N19" s="8">
        <f>+SUM(N20:N23)</f>
        <v>8</v>
      </c>
    </row>
    <row r="20" spans="1:14" ht="26.25" customHeight="1" x14ac:dyDescent="0.2">
      <c r="A20" s="108"/>
      <c r="B20" s="117" t="s">
        <v>45</v>
      </c>
      <c r="C20" s="118"/>
      <c r="D20" s="44">
        <v>2</v>
      </c>
      <c r="E20" s="122">
        <f>SUM(D20:D23)</f>
        <v>8</v>
      </c>
      <c r="F20" s="92" t="s">
        <v>45</v>
      </c>
      <c r="G20" s="93"/>
      <c r="H20" s="44">
        <v>2</v>
      </c>
      <c r="I20" s="92" t="s">
        <v>45</v>
      </c>
      <c r="J20" s="93"/>
      <c r="K20" s="44">
        <v>2</v>
      </c>
      <c r="L20" s="92" t="s">
        <v>45</v>
      </c>
      <c r="M20" s="93"/>
      <c r="N20" s="44">
        <v>2</v>
      </c>
    </row>
    <row r="21" spans="1:14" ht="26.25" customHeight="1" x14ac:dyDescent="0.2">
      <c r="A21" s="108"/>
      <c r="B21" s="117" t="s">
        <v>46</v>
      </c>
      <c r="C21" s="118"/>
      <c r="D21" s="12">
        <v>2</v>
      </c>
      <c r="E21" s="123"/>
      <c r="F21" s="92" t="s">
        <v>47</v>
      </c>
      <c r="G21" s="93"/>
      <c r="H21" s="44">
        <v>2</v>
      </c>
      <c r="I21" s="92" t="s">
        <v>47</v>
      </c>
      <c r="J21" s="93"/>
      <c r="K21" s="44">
        <v>2</v>
      </c>
      <c r="L21" s="92" t="s">
        <v>47</v>
      </c>
      <c r="M21" s="93"/>
      <c r="N21" s="44">
        <v>2</v>
      </c>
    </row>
    <row r="22" spans="1:14" ht="26.25" customHeight="1" x14ac:dyDescent="0.2">
      <c r="A22" s="108"/>
      <c r="B22" s="117" t="s">
        <v>48</v>
      </c>
      <c r="C22" s="118"/>
      <c r="D22" s="44">
        <v>2</v>
      </c>
      <c r="E22" s="123"/>
      <c r="F22" s="92" t="s">
        <v>48</v>
      </c>
      <c r="G22" s="93"/>
      <c r="H22" s="44">
        <v>2</v>
      </c>
      <c r="I22" s="92" t="s">
        <v>48</v>
      </c>
      <c r="J22" s="93"/>
      <c r="K22" s="44">
        <v>2</v>
      </c>
      <c r="L22" s="92" t="s">
        <v>48</v>
      </c>
      <c r="M22" s="93"/>
      <c r="N22" s="44">
        <v>2</v>
      </c>
    </row>
    <row r="23" spans="1:14" ht="26.25" customHeight="1" x14ac:dyDescent="0.2">
      <c r="A23" s="108"/>
      <c r="B23" s="117" t="s">
        <v>49</v>
      </c>
      <c r="C23" s="118"/>
      <c r="D23" s="12">
        <v>2</v>
      </c>
      <c r="E23" s="124"/>
      <c r="F23" s="92" t="s">
        <v>49</v>
      </c>
      <c r="G23" s="93"/>
      <c r="H23" s="44">
        <v>2</v>
      </c>
      <c r="I23" s="92" t="s">
        <v>49</v>
      </c>
      <c r="J23" s="93"/>
      <c r="K23" s="44">
        <v>2</v>
      </c>
      <c r="L23" s="92" t="s">
        <v>49</v>
      </c>
      <c r="M23" s="93"/>
      <c r="N23" s="44">
        <v>2</v>
      </c>
    </row>
    <row r="24" spans="1:14" ht="15.75" customHeight="1" x14ac:dyDescent="0.2">
      <c r="A24" s="94" t="s">
        <v>50</v>
      </c>
      <c r="B24" s="109"/>
      <c r="C24" s="109"/>
      <c r="D24" s="95"/>
      <c r="E24" s="7">
        <f>E8+E12+E15+E20</f>
        <v>100</v>
      </c>
      <c r="F24" s="94" t="s">
        <v>51</v>
      </c>
      <c r="G24" s="95"/>
      <c r="H24" s="7">
        <f>+H7+H11+H14+H19</f>
        <v>81</v>
      </c>
      <c r="I24" s="94" t="s">
        <v>51</v>
      </c>
      <c r="J24" s="95"/>
      <c r="K24" s="7">
        <f>+K7+K11+K14+K19</f>
        <v>96</v>
      </c>
      <c r="L24" s="94" t="s">
        <v>51</v>
      </c>
      <c r="M24" s="95"/>
      <c r="N24" s="7">
        <f>+N7+N11+N14+N19</f>
        <v>83</v>
      </c>
    </row>
    <row r="25" spans="1:14" x14ac:dyDescent="0.2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2578125" defaultRowHeight="15" x14ac:dyDescent="0.25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25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25">
      <c r="A2">
        <v>1991</v>
      </c>
      <c r="N2">
        <f>+SUM(B2:M2)</f>
        <v>0</v>
      </c>
    </row>
    <row r="3" spans="1:14" x14ac:dyDescent="0.25">
      <c r="A3">
        <v>1992</v>
      </c>
      <c r="N3">
        <f t="shared" ref="N3:N24" si="0">+SUM(B3:M3)</f>
        <v>0</v>
      </c>
    </row>
    <row r="4" spans="1:14" x14ac:dyDescent="0.25">
      <c r="A4">
        <v>1993</v>
      </c>
      <c r="N4">
        <f t="shared" si="0"/>
        <v>0</v>
      </c>
    </row>
    <row r="5" spans="1:14" x14ac:dyDescent="0.25">
      <c r="A5">
        <v>1994</v>
      </c>
      <c r="N5">
        <f t="shared" si="0"/>
        <v>0</v>
      </c>
    </row>
    <row r="6" spans="1:14" x14ac:dyDescent="0.25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25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25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25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25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25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25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25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25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25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25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25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25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25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25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25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25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25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25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25">
      <c r="N25">
        <f>SUM(N2:N24)</f>
        <v>223</v>
      </c>
    </row>
    <row r="26" spans="1:14" x14ac:dyDescent="0.25">
      <c r="N26">
        <f>+INT(N25/12)</f>
        <v>18</v>
      </c>
    </row>
    <row r="27" spans="1:14" x14ac:dyDescent="0.25">
      <c r="N27">
        <f>+N25-(N26*12)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27" t="s">
        <v>0</v>
      </c>
      <c r="B1" s="127"/>
      <c r="C1" s="127"/>
      <c r="D1" s="127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36" t="s">
        <v>2</v>
      </c>
      <c r="C3" s="136"/>
      <c r="D3" s="136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36" t="s">
        <v>52</v>
      </c>
      <c r="C4" s="136"/>
      <c r="D4" s="136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37"/>
      <c r="F6" s="137"/>
      <c r="G6" s="137"/>
      <c r="H6" s="137"/>
      <c r="I6" s="137"/>
      <c r="J6" s="137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41" t="s">
        <v>54</v>
      </c>
      <c r="D7" s="142"/>
      <c r="E7" s="138" t="s">
        <v>55</v>
      </c>
      <c r="F7" s="138"/>
      <c r="G7" s="138" t="s">
        <v>56</v>
      </c>
      <c r="H7" s="138"/>
      <c r="I7" s="138" t="s">
        <v>57</v>
      </c>
      <c r="J7" s="138"/>
    </row>
    <row r="8" spans="1:14" x14ac:dyDescent="0.2">
      <c r="A8" s="125"/>
      <c r="B8" s="126" t="s">
        <v>58</v>
      </c>
      <c r="C8" s="125" t="s">
        <v>59</v>
      </c>
      <c r="D8" s="125"/>
      <c r="E8" s="139" t="s">
        <v>60</v>
      </c>
      <c r="F8" s="140" t="s">
        <v>16</v>
      </c>
      <c r="G8" s="139" t="s">
        <v>61</v>
      </c>
      <c r="H8" s="140" t="s">
        <v>16</v>
      </c>
      <c r="I8" s="139" t="s">
        <v>62</v>
      </c>
      <c r="J8" s="140" t="s">
        <v>16</v>
      </c>
    </row>
    <row r="9" spans="1:14" x14ac:dyDescent="0.2">
      <c r="A9" s="125"/>
      <c r="B9" s="126"/>
      <c r="C9" s="45" t="s">
        <v>63</v>
      </c>
      <c r="D9" s="45" t="s">
        <v>64</v>
      </c>
      <c r="E9" s="139"/>
      <c r="F9" s="140"/>
      <c r="G9" s="139"/>
      <c r="H9" s="140"/>
      <c r="I9" s="139"/>
      <c r="J9" s="140"/>
    </row>
    <row r="10" spans="1:14" x14ac:dyDescent="0.2">
      <c r="A10" s="125"/>
      <c r="B10" s="20" t="s">
        <v>65</v>
      </c>
      <c r="C10" s="125"/>
      <c r="D10" s="125"/>
      <c r="E10" s="37"/>
      <c r="F10" s="38"/>
      <c r="G10" s="37"/>
      <c r="H10" s="38"/>
      <c r="I10" s="37"/>
      <c r="J10" s="38"/>
    </row>
    <row r="11" spans="1:14" ht="57.75" customHeight="1" x14ac:dyDescent="0.2">
      <c r="A11" s="125"/>
      <c r="B11" s="20" t="s">
        <v>66</v>
      </c>
      <c r="C11" s="125" t="s">
        <v>67</v>
      </c>
      <c r="D11" s="125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25"/>
      <c r="B12" s="20" t="s">
        <v>71</v>
      </c>
      <c r="C12" s="125" t="s">
        <v>72</v>
      </c>
      <c r="D12" s="125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25"/>
      <c r="B13" s="20" t="s">
        <v>75</v>
      </c>
      <c r="C13" s="125" t="s">
        <v>76</v>
      </c>
      <c r="D13" s="125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28" t="s">
        <v>80</v>
      </c>
      <c r="D14" s="128"/>
      <c r="E14" s="40"/>
      <c r="F14" s="39"/>
      <c r="G14" s="40"/>
      <c r="H14" s="39"/>
      <c r="I14" s="40"/>
      <c r="J14" s="39"/>
    </row>
    <row r="15" spans="1:14" x14ac:dyDescent="0.2">
      <c r="A15" s="133"/>
      <c r="B15" s="23" t="s">
        <v>81</v>
      </c>
      <c r="C15" s="125" t="s">
        <v>59</v>
      </c>
      <c r="D15" s="125"/>
      <c r="E15" s="143" t="s">
        <v>82</v>
      </c>
      <c r="F15" s="140" t="s">
        <v>16</v>
      </c>
      <c r="G15" s="143" t="s">
        <v>83</v>
      </c>
      <c r="H15" s="140" t="s">
        <v>16</v>
      </c>
      <c r="I15" s="143" t="s">
        <v>84</v>
      </c>
      <c r="J15" s="140" t="s">
        <v>16</v>
      </c>
    </row>
    <row r="16" spans="1:14" x14ac:dyDescent="0.2">
      <c r="A16" s="134"/>
      <c r="B16" s="24" t="s">
        <v>85</v>
      </c>
      <c r="C16" s="125" t="s">
        <v>63</v>
      </c>
      <c r="D16" s="125"/>
      <c r="E16" s="140"/>
      <c r="F16" s="140"/>
      <c r="G16" s="140"/>
      <c r="H16" s="140"/>
      <c r="I16" s="140"/>
      <c r="J16" s="140"/>
    </row>
    <row r="17" spans="1:10" x14ac:dyDescent="0.2">
      <c r="A17" s="134"/>
      <c r="B17" s="25"/>
      <c r="C17" s="125" t="s">
        <v>86</v>
      </c>
      <c r="D17" s="125"/>
      <c r="E17" s="140"/>
      <c r="F17" s="144">
        <v>10</v>
      </c>
      <c r="G17" s="140"/>
      <c r="H17" s="144">
        <v>10</v>
      </c>
      <c r="I17" s="140"/>
      <c r="J17" s="144">
        <v>10</v>
      </c>
    </row>
    <row r="18" spans="1:10" x14ac:dyDescent="0.2">
      <c r="A18" s="135"/>
      <c r="B18" s="26" t="s">
        <v>87</v>
      </c>
      <c r="C18" s="125"/>
      <c r="D18" s="125"/>
      <c r="E18" s="140"/>
      <c r="F18" s="144"/>
      <c r="G18" s="140"/>
      <c r="H18" s="144"/>
      <c r="I18" s="140"/>
      <c r="J18" s="144"/>
    </row>
    <row r="19" spans="1:10" x14ac:dyDescent="0.2">
      <c r="A19" s="134"/>
      <c r="B19" s="23" t="s">
        <v>88</v>
      </c>
      <c r="C19" s="125" t="s">
        <v>59</v>
      </c>
      <c r="D19" s="125"/>
      <c r="E19" s="145" t="s">
        <v>89</v>
      </c>
      <c r="F19" s="140" t="s">
        <v>16</v>
      </c>
      <c r="G19" s="145" t="s">
        <v>90</v>
      </c>
      <c r="H19" s="140" t="s">
        <v>16</v>
      </c>
      <c r="I19" s="145" t="s">
        <v>91</v>
      </c>
      <c r="J19" s="140" t="s">
        <v>16</v>
      </c>
    </row>
    <row r="20" spans="1:10" ht="25.5" x14ac:dyDescent="0.2">
      <c r="A20" s="134"/>
      <c r="B20" s="24" t="s">
        <v>92</v>
      </c>
      <c r="C20" s="125"/>
      <c r="D20" s="125"/>
      <c r="E20" s="139"/>
      <c r="F20" s="140"/>
      <c r="G20" s="139"/>
      <c r="H20" s="140"/>
      <c r="I20" s="139"/>
      <c r="J20" s="140"/>
    </row>
    <row r="21" spans="1:10" x14ac:dyDescent="0.2">
      <c r="A21" s="134"/>
      <c r="B21" s="24"/>
      <c r="C21" s="45" t="s">
        <v>63</v>
      </c>
      <c r="D21" s="45" t="s">
        <v>64</v>
      </c>
      <c r="E21" s="139"/>
      <c r="F21" s="144">
        <v>60</v>
      </c>
      <c r="G21" s="139"/>
      <c r="H21" s="144">
        <v>40</v>
      </c>
      <c r="I21" s="139"/>
      <c r="J21" s="144">
        <v>60</v>
      </c>
    </row>
    <row r="22" spans="1:10" x14ac:dyDescent="0.2">
      <c r="A22" s="134"/>
      <c r="B22" s="24" t="s">
        <v>93</v>
      </c>
      <c r="C22" s="125" t="s">
        <v>94</v>
      </c>
      <c r="D22" s="125"/>
      <c r="E22" s="139"/>
      <c r="F22" s="144"/>
      <c r="G22" s="139"/>
      <c r="H22" s="144"/>
      <c r="I22" s="139"/>
      <c r="J22" s="144"/>
    </row>
    <row r="23" spans="1:10" x14ac:dyDescent="0.2">
      <c r="A23" s="134"/>
      <c r="B23" s="24" t="s">
        <v>95</v>
      </c>
      <c r="C23" s="125"/>
      <c r="D23" s="125"/>
      <c r="E23" s="139"/>
      <c r="F23" s="144"/>
      <c r="G23" s="139"/>
      <c r="H23" s="144"/>
      <c r="I23" s="139"/>
      <c r="J23" s="144"/>
    </row>
    <row r="24" spans="1:10" x14ac:dyDescent="0.2">
      <c r="A24" s="134"/>
      <c r="B24" s="24" t="s">
        <v>96</v>
      </c>
      <c r="C24" s="125"/>
      <c r="D24" s="125"/>
      <c r="E24" s="139"/>
      <c r="F24" s="144"/>
      <c r="G24" s="139"/>
      <c r="H24" s="144"/>
      <c r="I24" s="139"/>
      <c r="J24" s="144"/>
    </row>
    <row r="25" spans="1:10" x14ac:dyDescent="0.2">
      <c r="A25" s="135"/>
      <c r="B25" s="27" t="s">
        <v>97</v>
      </c>
      <c r="C25" s="125"/>
      <c r="D25" s="125"/>
      <c r="E25" s="139"/>
      <c r="F25" s="144"/>
      <c r="G25" s="139"/>
      <c r="H25" s="144"/>
      <c r="I25" s="139"/>
      <c r="J25" s="144"/>
    </row>
    <row r="26" spans="1:10" ht="24" customHeight="1" x14ac:dyDescent="0.2">
      <c r="A26" s="47">
        <v>3</v>
      </c>
      <c r="B26" s="19" t="s">
        <v>98</v>
      </c>
      <c r="C26" s="128" t="s">
        <v>99</v>
      </c>
      <c r="D26" s="128"/>
      <c r="E26" s="146"/>
      <c r="F26" s="39"/>
      <c r="G26" s="146"/>
      <c r="H26" s="39"/>
      <c r="I26" s="146"/>
      <c r="J26" s="39"/>
    </row>
    <row r="27" spans="1:10" x14ac:dyDescent="0.2">
      <c r="A27" s="129"/>
      <c r="B27" s="21" t="s">
        <v>45</v>
      </c>
      <c r="C27" s="132">
        <v>3</v>
      </c>
      <c r="D27" s="132"/>
      <c r="E27" s="147"/>
      <c r="F27" s="39">
        <v>3</v>
      </c>
      <c r="G27" s="147"/>
      <c r="H27" s="39">
        <v>3</v>
      </c>
      <c r="I27" s="147"/>
      <c r="J27" s="39">
        <v>3</v>
      </c>
    </row>
    <row r="28" spans="1:10" x14ac:dyDescent="0.2">
      <c r="A28" s="130"/>
      <c r="B28" s="21" t="s">
        <v>47</v>
      </c>
      <c r="C28" s="132">
        <v>3</v>
      </c>
      <c r="D28" s="132"/>
      <c r="E28" s="147"/>
      <c r="F28" s="39">
        <v>3</v>
      </c>
      <c r="G28" s="147"/>
      <c r="H28" s="39">
        <v>3</v>
      </c>
      <c r="I28" s="147"/>
      <c r="J28" s="39">
        <v>3</v>
      </c>
    </row>
    <row r="29" spans="1:10" x14ac:dyDescent="0.2">
      <c r="A29" s="130"/>
      <c r="B29" s="21" t="s">
        <v>48</v>
      </c>
      <c r="C29" s="132">
        <v>2</v>
      </c>
      <c r="D29" s="132"/>
      <c r="E29" s="147"/>
      <c r="F29" s="39">
        <v>2</v>
      </c>
      <c r="G29" s="147"/>
      <c r="H29" s="39">
        <v>2</v>
      </c>
      <c r="I29" s="147"/>
      <c r="J29" s="39">
        <v>2</v>
      </c>
    </row>
    <row r="30" spans="1:10" x14ac:dyDescent="0.2">
      <c r="A30" s="131"/>
      <c r="B30" s="21" t="s">
        <v>49</v>
      </c>
      <c r="C30" s="132">
        <v>2</v>
      </c>
      <c r="D30" s="132"/>
      <c r="E30" s="147"/>
      <c r="F30" s="41">
        <v>2</v>
      </c>
      <c r="G30" s="147"/>
      <c r="H30" s="41">
        <v>2</v>
      </c>
      <c r="I30" s="147"/>
      <c r="J30" s="41">
        <v>2</v>
      </c>
    </row>
    <row r="31" spans="1:10" x14ac:dyDescent="0.2">
      <c r="A31" s="148" t="s">
        <v>100</v>
      </c>
      <c r="B31" s="149"/>
      <c r="C31" s="128">
        <v>100</v>
      </c>
      <c r="D31" s="128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27" t="s">
        <v>0</v>
      </c>
      <c r="B1" s="127"/>
      <c r="C1" s="127"/>
      <c r="D1" s="127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36" t="s">
        <v>2</v>
      </c>
      <c r="C3" s="136"/>
      <c r="D3" s="136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36" t="s">
        <v>52</v>
      </c>
      <c r="C4" s="136"/>
      <c r="D4" s="136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37"/>
      <c r="F6" s="137"/>
      <c r="G6" s="137"/>
      <c r="H6" s="137"/>
      <c r="I6" s="137"/>
      <c r="J6" s="137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41" t="s">
        <v>54</v>
      </c>
      <c r="D7" s="142"/>
      <c r="E7" s="138" t="s">
        <v>55</v>
      </c>
      <c r="F7" s="138"/>
      <c r="G7" s="138" t="s">
        <v>56</v>
      </c>
      <c r="H7" s="138"/>
      <c r="I7" s="138" t="s">
        <v>57</v>
      </c>
      <c r="J7" s="138"/>
    </row>
    <row r="8" spans="1:14" x14ac:dyDescent="0.2">
      <c r="A8" s="125"/>
      <c r="B8" s="126" t="s">
        <v>58</v>
      </c>
      <c r="C8" s="125" t="s">
        <v>59</v>
      </c>
      <c r="D8" s="125"/>
      <c r="E8" s="139" t="s">
        <v>60</v>
      </c>
      <c r="F8" s="140" t="s">
        <v>16</v>
      </c>
      <c r="G8" s="139" t="s">
        <v>61</v>
      </c>
      <c r="H8" s="140" t="s">
        <v>16</v>
      </c>
      <c r="I8" s="139" t="s">
        <v>62</v>
      </c>
      <c r="J8" s="140" t="s">
        <v>16</v>
      </c>
    </row>
    <row r="9" spans="1:14" x14ac:dyDescent="0.2">
      <c r="A9" s="125"/>
      <c r="B9" s="126"/>
      <c r="C9" s="45" t="s">
        <v>63</v>
      </c>
      <c r="D9" s="45" t="s">
        <v>64</v>
      </c>
      <c r="E9" s="139"/>
      <c r="F9" s="140"/>
      <c r="G9" s="139"/>
      <c r="H9" s="140"/>
      <c r="I9" s="139"/>
      <c r="J9" s="140"/>
    </row>
    <row r="10" spans="1:14" x14ac:dyDescent="0.2">
      <c r="A10" s="125"/>
      <c r="B10" s="20" t="s">
        <v>65</v>
      </c>
      <c r="C10" s="125"/>
      <c r="D10" s="125"/>
      <c r="E10" s="37"/>
      <c r="F10" s="38"/>
      <c r="G10" s="37"/>
      <c r="H10" s="38"/>
      <c r="I10" s="37"/>
      <c r="J10" s="38"/>
    </row>
    <row r="11" spans="1:14" ht="57.75" customHeight="1" x14ac:dyDescent="0.2">
      <c r="A11" s="125"/>
      <c r="B11" s="20" t="s">
        <v>66</v>
      </c>
      <c r="C11" s="125" t="s">
        <v>67</v>
      </c>
      <c r="D11" s="125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25"/>
      <c r="B12" s="20" t="s">
        <v>71</v>
      </c>
      <c r="C12" s="125" t="s">
        <v>72</v>
      </c>
      <c r="D12" s="125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25"/>
      <c r="B13" s="20" t="s">
        <v>75</v>
      </c>
      <c r="C13" s="125" t="s">
        <v>76</v>
      </c>
      <c r="D13" s="125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28" t="s">
        <v>80</v>
      </c>
      <c r="D14" s="128"/>
      <c r="E14" s="40"/>
      <c r="F14" s="39"/>
      <c r="G14" s="40"/>
      <c r="H14" s="39"/>
      <c r="I14" s="40"/>
      <c r="J14" s="39"/>
    </row>
    <row r="15" spans="1:14" x14ac:dyDescent="0.2">
      <c r="A15" s="133"/>
      <c r="B15" s="23" t="s">
        <v>81</v>
      </c>
      <c r="C15" s="125" t="s">
        <v>59</v>
      </c>
      <c r="D15" s="125"/>
      <c r="E15" s="143" t="s">
        <v>82</v>
      </c>
      <c r="F15" s="140" t="s">
        <v>16</v>
      </c>
      <c r="G15" s="143" t="s">
        <v>83</v>
      </c>
      <c r="H15" s="140" t="s">
        <v>16</v>
      </c>
      <c r="I15" s="143" t="s">
        <v>84</v>
      </c>
      <c r="J15" s="140" t="s">
        <v>16</v>
      </c>
    </row>
    <row r="16" spans="1:14" x14ac:dyDescent="0.2">
      <c r="A16" s="134"/>
      <c r="B16" s="24" t="s">
        <v>85</v>
      </c>
      <c r="C16" s="125" t="s">
        <v>63</v>
      </c>
      <c r="D16" s="125"/>
      <c r="E16" s="140"/>
      <c r="F16" s="140"/>
      <c r="G16" s="140"/>
      <c r="H16" s="140"/>
      <c r="I16" s="140"/>
      <c r="J16" s="140"/>
    </row>
    <row r="17" spans="1:10" x14ac:dyDescent="0.2">
      <c r="A17" s="134"/>
      <c r="B17" s="25"/>
      <c r="C17" s="125" t="s">
        <v>86</v>
      </c>
      <c r="D17" s="125"/>
      <c r="E17" s="140"/>
      <c r="F17" s="144">
        <v>10</v>
      </c>
      <c r="G17" s="140"/>
      <c r="H17" s="144">
        <v>10</v>
      </c>
      <c r="I17" s="140"/>
      <c r="J17" s="144">
        <v>10</v>
      </c>
    </row>
    <row r="18" spans="1:10" x14ac:dyDescent="0.2">
      <c r="A18" s="135"/>
      <c r="B18" s="26" t="s">
        <v>87</v>
      </c>
      <c r="C18" s="125"/>
      <c r="D18" s="125"/>
      <c r="E18" s="140"/>
      <c r="F18" s="144"/>
      <c r="G18" s="140"/>
      <c r="H18" s="144"/>
      <c r="I18" s="140"/>
      <c r="J18" s="144"/>
    </row>
    <row r="19" spans="1:10" x14ac:dyDescent="0.2">
      <c r="A19" s="134"/>
      <c r="B19" s="23" t="s">
        <v>88</v>
      </c>
      <c r="C19" s="125" t="s">
        <v>59</v>
      </c>
      <c r="D19" s="125"/>
      <c r="E19" s="145" t="s">
        <v>89</v>
      </c>
      <c r="F19" s="140" t="s">
        <v>16</v>
      </c>
      <c r="G19" s="145" t="s">
        <v>90</v>
      </c>
      <c r="H19" s="140" t="s">
        <v>16</v>
      </c>
      <c r="I19" s="145" t="s">
        <v>91</v>
      </c>
      <c r="J19" s="140" t="s">
        <v>16</v>
      </c>
    </row>
    <row r="20" spans="1:10" ht="25.5" x14ac:dyDescent="0.2">
      <c r="A20" s="134"/>
      <c r="B20" s="24" t="s">
        <v>92</v>
      </c>
      <c r="C20" s="125"/>
      <c r="D20" s="125"/>
      <c r="E20" s="139"/>
      <c r="F20" s="140"/>
      <c r="G20" s="139"/>
      <c r="H20" s="140"/>
      <c r="I20" s="139"/>
      <c r="J20" s="140"/>
    </row>
    <row r="21" spans="1:10" x14ac:dyDescent="0.2">
      <c r="A21" s="134"/>
      <c r="B21" s="24"/>
      <c r="C21" s="45" t="s">
        <v>63</v>
      </c>
      <c r="D21" s="45" t="s">
        <v>64</v>
      </c>
      <c r="E21" s="139"/>
      <c r="F21" s="144">
        <v>60</v>
      </c>
      <c r="G21" s="139"/>
      <c r="H21" s="144">
        <v>40</v>
      </c>
      <c r="I21" s="139"/>
      <c r="J21" s="144">
        <v>60</v>
      </c>
    </row>
    <row r="22" spans="1:10" x14ac:dyDescent="0.2">
      <c r="A22" s="134"/>
      <c r="B22" s="24" t="s">
        <v>93</v>
      </c>
      <c r="C22" s="125" t="s">
        <v>94</v>
      </c>
      <c r="D22" s="125"/>
      <c r="E22" s="139"/>
      <c r="F22" s="144"/>
      <c r="G22" s="139"/>
      <c r="H22" s="144"/>
      <c r="I22" s="139"/>
      <c r="J22" s="144"/>
    </row>
    <row r="23" spans="1:10" x14ac:dyDescent="0.2">
      <c r="A23" s="134"/>
      <c r="B23" s="24" t="s">
        <v>95</v>
      </c>
      <c r="C23" s="125"/>
      <c r="D23" s="125"/>
      <c r="E23" s="139"/>
      <c r="F23" s="144"/>
      <c r="G23" s="139"/>
      <c r="H23" s="144"/>
      <c r="I23" s="139"/>
      <c r="J23" s="144"/>
    </row>
    <row r="24" spans="1:10" x14ac:dyDescent="0.2">
      <c r="A24" s="134"/>
      <c r="B24" s="24" t="s">
        <v>96</v>
      </c>
      <c r="C24" s="125"/>
      <c r="D24" s="125"/>
      <c r="E24" s="139"/>
      <c r="F24" s="144"/>
      <c r="G24" s="139"/>
      <c r="H24" s="144"/>
      <c r="I24" s="139"/>
      <c r="J24" s="144"/>
    </row>
    <row r="25" spans="1:10" x14ac:dyDescent="0.2">
      <c r="A25" s="135"/>
      <c r="B25" s="27" t="s">
        <v>97</v>
      </c>
      <c r="C25" s="125"/>
      <c r="D25" s="125"/>
      <c r="E25" s="139"/>
      <c r="F25" s="144"/>
      <c r="G25" s="139"/>
      <c r="H25" s="144"/>
      <c r="I25" s="139"/>
      <c r="J25" s="144"/>
    </row>
    <row r="26" spans="1:10" ht="24" customHeight="1" x14ac:dyDescent="0.2">
      <c r="A26" s="47">
        <v>3</v>
      </c>
      <c r="B26" s="19" t="s">
        <v>98</v>
      </c>
      <c r="C26" s="128" t="s">
        <v>99</v>
      </c>
      <c r="D26" s="128"/>
      <c r="E26" s="146"/>
      <c r="F26" s="39"/>
      <c r="G26" s="146"/>
      <c r="H26" s="39"/>
      <c r="I26" s="146"/>
      <c r="J26" s="39"/>
    </row>
    <row r="27" spans="1:10" x14ac:dyDescent="0.2">
      <c r="A27" s="129"/>
      <c r="B27" s="21" t="s">
        <v>45</v>
      </c>
      <c r="C27" s="132">
        <v>3</v>
      </c>
      <c r="D27" s="132"/>
      <c r="E27" s="147"/>
      <c r="F27" s="39">
        <v>3</v>
      </c>
      <c r="G27" s="147"/>
      <c r="H27" s="39">
        <v>3</v>
      </c>
      <c r="I27" s="147"/>
      <c r="J27" s="39">
        <v>3</v>
      </c>
    </row>
    <row r="28" spans="1:10" x14ac:dyDescent="0.2">
      <c r="A28" s="130"/>
      <c r="B28" s="21" t="s">
        <v>47</v>
      </c>
      <c r="C28" s="132">
        <v>3</v>
      </c>
      <c r="D28" s="132"/>
      <c r="E28" s="147"/>
      <c r="F28" s="39">
        <v>3</v>
      </c>
      <c r="G28" s="147"/>
      <c r="H28" s="39">
        <v>3</v>
      </c>
      <c r="I28" s="147"/>
      <c r="J28" s="39">
        <v>3</v>
      </c>
    </row>
    <row r="29" spans="1:10" x14ac:dyDescent="0.2">
      <c r="A29" s="130"/>
      <c r="B29" s="21" t="s">
        <v>48</v>
      </c>
      <c r="C29" s="132">
        <v>2</v>
      </c>
      <c r="D29" s="132"/>
      <c r="E29" s="147"/>
      <c r="F29" s="39">
        <v>2</v>
      </c>
      <c r="G29" s="147"/>
      <c r="H29" s="39">
        <v>2</v>
      </c>
      <c r="I29" s="147"/>
      <c r="J29" s="39">
        <v>2</v>
      </c>
    </row>
    <row r="30" spans="1:10" x14ac:dyDescent="0.2">
      <c r="A30" s="131"/>
      <c r="B30" s="21" t="s">
        <v>49</v>
      </c>
      <c r="C30" s="132">
        <v>2</v>
      </c>
      <c r="D30" s="132"/>
      <c r="E30" s="147"/>
      <c r="F30" s="41">
        <v>2</v>
      </c>
      <c r="G30" s="147"/>
      <c r="H30" s="41">
        <v>2</v>
      </c>
      <c r="I30" s="147"/>
      <c r="J30" s="41">
        <v>2</v>
      </c>
    </row>
    <row r="31" spans="1:10" x14ac:dyDescent="0.2">
      <c r="A31" s="148" t="s">
        <v>100</v>
      </c>
      <c r="B31" s="149"/>
      <c r="C31" s="128">
        <v>100</v>
      </c>
      <c r="D31" s="128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C1:L96"/>
  <sheetViews>
    <sheetView tabSelected="1" view="pageBreakPreview" topLeftCell="A43" zoomScaleNormal="100" zoomScaleSheetLayoutView="100" workbookViewId="0">
      <selection activeCell="C60" sqref="C60:L60"/>
    </sheetView>
  </sheetViews>
  <sheetFormatPr baseColWidth="10" defaultColWidth="11.42578125" defaultRowHeight="15" x14ac:dyDescent="0.25"/>
  <cols>
    <col min="1" max="1" width="7.140625" style="50" customWidth="1"/>
    <col min="2" max="2" width="2.28515625" style="50" customWidth="1"/>
    <col min="3" max="3" width="3.28515625" style="50" customWidth="1"/>
    <col min="4" max="4" width="43.5703125" style="50" customWidth="1"/>
    <col min="5" max="5" width="2.85546875" style="50" customWidth="1"/>
    <col min="6" max="6" width="105.28515625" style="50" customWidth="1"/>
    <col min="7" max="8" width="12.140625" style="50" customWidth="1"/>
    <col min="9" max="9" width="9.7109375" style="50" customWidth="1"/>
    <col min="10" max="10" width="7.5703125" style="50" customWidth="1"/>
    <col min="11" max="11" width="10" style="50" customWidth="1"/>
    <col min="12" max="12" width="29.28515625" style="50" customWidth="1"/>
    <col min="13" max="13" width="0.85546875" style="50" customWidth="1"/>
    <col min="14" max="16384" width="11.42578125" style="50"/>
  </cols>
  <sheetData>
    <row r="1" spans="3:12" ht="8.25" customHeight="1" thickBot="1" x14ac:dyDescent="0.3"/>
    <row r="2" spans="3:12" ht="23.25" thickBot="1" x14ac:dyDescent="0.5">
      <c r="C2" s="155" t="s">
        <v>144</v>
      </c>
      <c r="D2" s="156"/>
      <c r="E2" s="156"/>
      <c r="F2" s="156"/>
      <c r="G2" s="156"/>
      <c r="H2" s="156"/>
      <c r="I2" s="156"/>
      <c r="J2" s="156"/>
      <c r="K2" s="156"/>
      <c r="L2" s="157"/>
    </row>
    <row r="3" spans="3:12" ht="3.75" customHeight="1" thickBot="1" x14ac:dyDescent="0.3"/>
    <row r="4" spans="3:12" ht="30" customHeight="1" x14ac:dyDescent="0.25">
      <c r="C4" s="158" t="s">
        <v>117</v>
      </c>
      <c r="D4" s="159"/>
      <c r="E4" s="51" t="s">
        <v>129</v>
      </c>
      <c r="F4" s="164" t="s">
        <v>145</v>
      </c>
      <c r="G4" s="165"/>
      <c r="H4" s="165"/>
      <c r="I4" s="165"/>
      <c r="J4" s="165"/>
      <c r="K4" s="165"/>
      <c r="L4" s="166"/>
    </row>
    <row r="5" spans="3:12" ht="31.5" customHeight="1" x14ac:dyDescent="0.25">
      <c r="C5" s="162" t="s">
        <v>118</v>
      </c>
      <c r="D5" s="163"/>
      <c r="E5" s="52" t="s">
        <v>129</v>
      </c>
      <c r="F5" s="167" t="s">
        <v>146</v>
      </c>
      <c r="G5" s="167"/>
      <c r="H5" s="167"/>
      <c r="I5" s="167"/>
      <c r="J5" s="167"/>
      <c r="K5" s="167"/>
      <c r="L5" s="168"/>
    </row>
    <row r="6" spans="3:12" ht="64.5" customHeight="1" thickBot="1" x14ac:dyDescent="0.3">
      <c r="C6" s="160" t="s">
        <v>119</v>
      </c>
      <c r="D6" s="161"/>
      <c r="E6" s="53" t="s">
        <v>129</v>
      </c>
      <c r="F6" s="169" t="s">
        <v>150</v>
      </c>
      <c r="G6" s="170"/>
      <c r="H6" s="170"/>
      <c r="I6" s="170"/>
      <c r="J6" s="170"/>
      <c r="K6" s="170"/>
      <c r="L6" s="171"/>
    </row>
    <row r="7" spans="3:12" ht="9.75" customHeight="1" x14ac:dyDescent="0.25"/>
    <row r="8" spans="3:12" ht="19.5" thickBot="1" x14ac:dyDescent="0.45">
      <c r="C8" s="50" t="s">
        <v>142</v>
      </c>
    </row>
    <row r="9" spans="3:12" ht="21" customHeight="1" x14ac:dyDescent="0.25">
      <c r="C9" s="176" t="s">
        <v>109</v>
      </c>
      <c r="D9" s="177"/>
      <c r="E9" s="54" t="s">
        <v>129</v>
      </c>
      <c r="F9" s="187"/>
      <c r="G9" s="187"/>
      <c r="H9" s="187"/>
      <c r="I9" s="187"/>
      <c r="J9" s="187"/>
      <c r="K9" s="187"/>
      <c r="L9" s="188"/>
    </row>
    <row r="10" spans="3:12" ht="21" customHeight="1" x14ac:dyDescent="0.25">
      <c r="C10" s="178" t="s">
        <v>110</v>
      </c>
      <c r="D10" s="179"/>
      <c r="E10" s="55" t="s">
        <v>129</v>
      </c>
      <c r="F10" s="189"/>
      <c r="G10" s="189"/>
      <c r="H10" s="189"/>
      <c r="I10" s="189"/>
      <c r="J10" s="189"/>
      <c r="K10" s="189"/>
      <c r="L10" s="190"/>
    </row>
    <row r="11" spans="3:12" ht="21" customHeight="1" x14ac:dyDescent="0.25">
      <c r="C11" s="178" t="s">
        <v>111</v>
      </c>
      <c r="D11" s="179"/>
      <c r="E11" s="55" t="s">
        <v>129</v>
      </c>
      <c r="F11" s="189"/>
      <c r="G11" s="189"/>
      <c r="H11" s="189"/>
      <c r="I11" s="189"/>
      <c r="J11" s="189"/>
      <c r="K11" s="189"/>
      <c r="L11" s="190"/>
    </row>
    <row r="12" spans="3:12" ht="21" customHeight="1" x14ac:dyDescent="0.25">
      <c r="C12" s="178" t="s">
        <v>112</v>
      </c>
      <c r="D12" s="179"/>
      <c r="E12" s="55" t="s">
        <v>129</v>
      </c>
      <c r="F12" s="189"/>
      <c r="G12" s="189"/>
      <c r="H12" s="189"/>
      <c r="I12" s="189"/>
      <c r="J12" s="189"/>
      <c r="K12" s="189"/>
      <c r="L12" s="190"/>
    </row>
    <row r="13" spans="3:12" ht="21" customHeight="1" x14ac:dyDescent="0.25">
      <c r="C13" s="178" t="s">
        <v>116</v>
      </c>
      <c r="D13" s="179"/>
      <c r="E13" s="55" t="s">
        <v>129</v>
      </c>
      <c r="F13" s="189"/>
      <c r="G13" s="189"/>
      <c r="H13" s="189"/>
      <c r="I13" s="189"/>
      <c r="J13" s="189"/>
      <c r="K13" s="189"/>
      <c r="L13" s="190"/>
    </row>
    <row r="14" spans="3:12" ht="21" customHeight="1" x14ac:dyDescent="0.25">
      <c r="C14" s="178" t="s">
        <v>107</v>
      </c>
      <c r="D14" s="179"/>
      <c r="E14" s="55" t="s">
        <v>129</v>
      </c>
      <c r="F14" s="189"/>
      <c r="G14" s="189"/>
      <c r="H14" s="189"/>
      <c r="I14" s="189"/>
      <c r="J14" s="189"/>
      <c r="K14" s="189"/>
      <c r="L14" s="190"/>
    </row>
    <row r="15" spans="3:12" ht="21" customHeight="1" x14ac:dyDescent="0.25">
      <c r="C15" s="178" t="s">
        <v>113</v>
      </c>
      <c r="D15" s="179"/>
      <c r="E15" s="55" t="s">
        <v>129</v>
      </c>
      <c r="F15" s="189"/>
      <c r="G15" s="189"/>
      <c r="H15" s="189"/>
      <c r="I15" s="189"/>
      <c r="J15" s="189"/>
      <c r="K15" s="189"/>
      <c r="L15" s="190"/>
    </row>
    <row r="16" spans="3:12" ht="21" customHeight="1" x14ac:dyDescent="0.25">
      <c r="C16" s="178" t="s">
        <v>114</v>
      </c>
      <c r="D16" s="179"/>
      <c r="E16" s="55" t="s">
        <v>129</v>
      </c>
      <c r="F16" s="189"/>
      <c r="G16" s="189"/>
      <c r="H16" s="189"/>
      <c r="I16" s="189"/>
      <c r="J16" s="189"/>
      <c r="K16" s="189"/>
      <c r="L16" s="190"/>
    </row>
    <row r="17" spans="3:12" ht="21" customHeight="1" x14ac:dyDescent="0.25">
      <c r="C17" s="178" t="s">
        <v>115</v>
      </c>
      <c r="D17" s="179"/>
      <c r="E17" s="55" t="s">
        <v>129</v>
      </c>
      <c r="F17" s="204"/>
      <c r="G17" s="189"/>
      <c r="H17" s="189"/>
      <c r="I17" s="189"/>
      <c r="J17" s="189"/>
      <c r="K17" s="189"/>
      <c r="L17" s="190"/>
    </row>
    <row r="18" spans="3:12" ht="21" customHeight="1" thickBot="1" x14ac:dyDescent="0.3">
      <c r="C18" s="207" t="s">
        <v>108</v>
      </c>
      <c r="D18" s="208"/>
      <c r="E18" s="56" t="s">
        <v>129</v>
      </c>
      <c r="F18" s="205"/>
      <c r="G18" s="205"/>
      <c r="H18" s="205"/>
      <c r="I18" s="205"/>
      <c r="J18" s="205"/>
      <c r="K18" s="205"/>
      <c r="L18" s="206"/>
    </row>
    <row r="19" spans="3:12" ht="7.5" customHeight="1" x14ac:dyDescent="0.25"/>
    <row r="20" spans="3:12" ht="19.5" thickBot="1" x14ac:dyDescent="0.45">
      <c r="C20" s="57" t="s">
        <v>147</v>
      </c>
      <c r="E20" s="50" t="s">
        <v>148</v>
      </c>
      <c r="F20" s="58"/>
    </row>
    <row r="21" spans="3:12" ht="7.5" customHeight="1" x14ac:dyDescent="0.25">
      <c r="C21" s="195" t="s">
        <v>151</v>
      </c>
      <c r="D21" s="196"/>
      <c r="E21" s="196"/>
      <c r="F21" s="196"/>
      <c r="G21" s="196"/>
      <c r="H21" s="196"/>
      <c r="I21" s="196"/>
      <c r="J21" s="196"/>
      <c r="K21" s="196"/>
      <c r="L21" s="197"/>
    </row>
    <row r="22" spans="3:12" ht="7.5" customHeight="1" x14ac:dyDescent="0.25">
      <c r="C22" s="198"/>
      <c r="D22" s="199"/>
      <c r="E22" s="199"/>
      <c r="F22" s="199"/>
      <c r="G22" s="199"/>
      <c r="H22" s="199"/>
      <c r="I22" s="199"/>
      <c r="J22" s="199"/>
      <c r="K22" s="199"/>
      <c r="L22" s="200"/>
    </row>
    <row r="23" spans="3:12" ht="75.75" customHeight="1" thickBot="1" x14ac:dyDescent="0.3">
      <c r="C23" s="201"/>
      <c r="D23" s="202"/>
      <c r="E23" s="202"/>
      <c r="F23" s="202"/>
      <c r="G23" s="202"/>
      <c r="H23" s="202"/>
      <c r="I23" s="202"/>
      <c r="J23" s="202"/>
      <c r="K23" s="202"/>
      <c r="L23" s="203"/>
    </row>
    <row r="24" spans="3:12" ht="7.5" customHeight="1" x14ac:dyDescent="0.25"/>
    <row r="25" spans="3:12" ht="19.5" thickBot="1" x14ac:dyDescent="0.45">
      <c r="C25" s="57" t="s">
        <v>143</v>
      </c>
      <c r="F25" s="58" t="s">
        <v>141</v>
      </c>
    </row>
    <row r="26" spans="3:12" ht="31.5" customHeight="1" x14ac:dyDescent="0.25">
      <c r="C26" s="191" t="s">
        <v>121</v>
      </c>
      <c r="D26" s="192"/>
      <c r="E26" s="59"/>
      <c r="F26" s="60" t="s">
        <v>122</v>
      </c>
      <c r="G26" s="172" t="s">
        <v>123</v>
      </c>
      <c r="H26" s="173"/>
      <c r="I26" s="174"/>
      <c r="J26" s="172" t="s">
        <v>125</v>
      </c>
      <c r="K26" s="173"/>
      <c r="L26" s="175"/>
    </row>
    <row r="27" spans="3:12" ht="19.5" customHeight="1" x14ac:dyDescent="0.25">
      <c r="C27" s="193" t="s">
        <v>124</v>
      </c>
      <c r="D27" s="194"/>
      <c r="E27" s="61" t="s">
        <v>130</v>
      </c>
      <c r="F27" s="87"/>
      <c r="G27" s="151"/>
      <c r="H27" s="151"/>
      <c r="I27" s="151"/>
      <c r="J27" s="88"/>
      <c r="K27" s="88"/>
      <c r="L27" s="89"/>
    </row>
    <row r="28" spans="3:12" ht="19.5" customHeight="1" x14ac:dyDescent="0.25">
      <c r="C28" s="193" t="s">
        <v>126</v>
      </c>
      <c r="D28" s="194"/>
      <c r="E28" s="61" t="s">
        <v>130</v>
      </c>
      <c r="F28" s="86"/>
      <c r="G28" s="151"/>
      <c r="H28" s="151"/>
      <c r="I28" s="151"/>
      <c r="J28" s="62"/>
      <c r="K28" s="62"/>
      <c r="L28" s="63"/>
    </row>
    <row r="29" spans="3:12" ht="19.5" customHeight="1" x14ac:dyDescent="0.25">
      <c r="C29" s="220" t="s">
        <v>127</v>
      </c>
      <c r="D29" s="221"/>
      <c r="E29" s="61" t="s">
        <v>130</v>
      </c>
      <c r="F29" s="87"/>
      <c r="G29" s="151"/>
      <c r="H29" s="151"/>
      <c r="I29" s="151"/>
      <c r="J29" s="62"/>
      <c r="K29" s="62"/>
      <c r="L29" s="63"/>
    </row>
    <row r="30" spans="3:12" ht="19.5" customHeight="1" x14ac:dyDescent="0.25">
      <c r="C30" s="222"/>
      <c r="D30" s="223"/>
      <c r="E30" s="61" t="s">
        <v>131</v>
      </c>
      <c r="F30" s="90"/>
      <c r="G30" s="150"/>
      <c r="H30" s="150"/>
      <c r="I30" s="150"/>
      <c r="J30" s="62"/>
      <c r="K30" s="62"/>
      <c r="L30" s="63"/>
    </row>
    <row r="31" spans="3:12" ht="19.5" customHeight="1" x14ac:dyDescent="0.25">
      <c r="C31" s="222"/>
      <c r="D31" s="223"/>
      <c r="E31" s="61" t="s">
        <v>132</v>
      </c>
      <c r="F31" s="87"/>
      <c r="G31" s="217"/>
      <c r="H31" s="218"/>
      <c r="I31" s="219"/>
      <c r="J31" s="62"/>
      <c r="K31" s="62"/>
      <c r="L31" s="63"/>
    </row>
    <row r="32" spans="3:12" ht="19.5" customHeight="1" x14ac:dyDescent="0.25">
      <c r="C32" s="224"/>
      <c r="D32" s="225"/>
      <c r="E32" s="61" t="s">
        <v>133</v>
      </c>
      <c r="F32" s="87"/>
      <c r="G32" s="183"/>
      <c r="H32" s="183"/>
      <c r="I32" s="183"/>
      <c r="J32" s="62"/>
      <c r="K32" s="62"/>
      <c r="L32" s="63"/>
    </row>
    <row r="33" spans="3:12" ht="19.5" customHeight="1" x14ac:dyDescent="0.25">
      <c r="C33" s="193" t="s">
        <v>128</v>
      </c>
      <c r="D33" s="194"/>
      <c r="E33" s="61" t="s">
        <v>130</v>
      </c>
      <c r="F33" s="86"/>
      <c r="G33" s="183"/>
      <c r="H33" s="183"/>
      <c r="I33" s="183"/>
      <c r="J33" s="62"/>
      <c r="K33" s="62"/>
      <c r="L33" s="63"/>
    </row>
    <row r="34" spans="3:12" ht="19.5" customHeight="1" x14ac:dyDescent="0.25">
      <c r="C34" s="193"/>
      <c r="D34" s="194"/>
      <c r="E34" s="61" t="s">
        <v>131</v>
      </c>
      <c r="F34" s="87"/>
      <c r="G34" s="227"/>
      <c r="H34" s="183"/>
      <c r="I34" s="183"/>
      <c r="J34" s="62"/>
      <c r="K34" s="62"/>
      <c r="L34" s="63"/>
    </row>
    <row r="35" spans="3:12" ht="19.5" customHeight="1" x14ac:dyDescent="0.25">
      <c r="C35" s="193"/>
      <c r="D35" s="194"/>
      <c r="E35" s="61" t="s">
        <v>132</v>
      </c>
      <c r="F35" s="86"/>
      <c r="G35" s="183"/>
      <c r="H35" s="183"/>
      <c r="I35" s="183"/>
      <c r="J35" s="62"/>
      <c r="K35" s="62"/>
      <c r="L35" s="63"/>
    </row>
    <row r="36" spans="3:12" ht="19.5" customHeight="1" x14ac:dyDescent="0.25">
      <c r="C36" s="193"/>
      <c r="D36" s="194"/>
      <c r="E36" s="61" t="s">
        <v>133</v>
      </c>
      <c r="F36" s="87"/>
      <c r="G36" s="184"/>
      <c r="H36" s="185"/>
      <c r="I36" s="186"/>
      <c r="J36" s="62"/>
      <c r="K36" s="62"/>
      <c r="L36" s="63"/>
    </row>
    <row r="37" spans="3:12" ht="19.5" customHeight="1" x14ac:dyDescent="0.25">
      <c r="C37" s="193"/>
      <c r="D37" s="194"/>
      <c r="E37" s="61" t="s">
        <v>134</v>
      </c>
      <c r="F37" s="87"/>
      <c r="G37" s="184"/>
      <c r="H37" s="185"/>
      <c r="I37" s="186"/>
      <c r="J37" s="62"/>
      <c r="K37" s="62"/>
      <c r="L37" s="63"/>
    </row>
    <row r="38" spans="3:12" ht="19.5" customHeight="1" x14ac:dyDescent="0.25">
      <c r="C38" s="193"/>
      <c r="D38" s="194"/>
      <c r="E38" s="61" t="s">
        <v>149</v>
      </c>
      <c r="F38" s="87"/>
      <c r="G38" s="184"/>
      <c r="H38" s="185"/>
      <c r="I38" s="186"/>
      <c r="J38" s="62"/>
      <c r="K38" s="62"/>
      <c r="L38" s="63"/>
    </row>
    <row r="39" spans="3:12" ht="19.5" customHeight="1" x14ac:dyDescent="0.25">
      <c r="C39" s="193"/>
      <c r="D39" s="194"/>
      <c r="E39" s="61" t="s">
        <v>135</v>
      </c>
      <c r="F39" s="87"/>
      <c r="G39" s="184"/>
      <c r="H39" s="185"/>
      <c r="I39" s="186"/>
      <c r="J39" s="62"/>
      <c r="K39" s="62"/>
      <c r="L39" s="63"/>
    </row>
    <row r="40" spans="3:12" ht="19.5" customHeight="1" x14ac:dyDescent="0.25">
      <c r="C40" s="193"/>
      <c r="D40" s="194"/>
      <c r="E40" s="61" t="s">
        <v>136</v>
      </c>
      <c r="F40" s="87"/>
      <c r="G40" s="183"/>
      <c r="H40" s="183"/>
      <c r="I40" s="183"/>
      <c r="J40" s="62"/>
      <c r="K40" s="62"/>
      <c r="L40" s="63"/>
    </row>
    <row r="41" spans="3:12" ht="10.5" customHeight="1" x14ac:dyDescent="0.25">
      <c r="D41" s="64"/>
      <c r="E41" s="64"/>
      <c r="G41" s="226"/>
      <c r="H41" s="226"/>
      <c r="I41" s="226"/>
    </row>
    <row r="42" spans="3:12" s="65" customFormat="1" ht="27" customHeight="1" thickBot="1" x14ac:dyDescent="0.25">
      <c r="C42" s="212" t="s">
        <v>120</v>
      </c>
      <c r="D42" s="212"/>
      <c r="F42" s="211"/>
      <c r="G42" s="211"/>
      <c r="H42" s="211"/>
      <c r="I42" s="211"/>
      <c r="J42" s="211"/>
      <c r="K42" s="211"/>
      <c r="L42" s="211"/>
    </row>
    <row r="43" spans="3:12" s="65" customFormat="1" ht="60.75" customHeight="1" x14ac:dyDescent="0.2">
      <c r="C43" s="180" t="s">
        <v>153</v>
      </c>
      <c r="D43" s="181"/>
      <c r="E43" s="181"/>
      <c r="F43" s="181"/>
      <c r="G43" s="181"/>
      <c r="H43" s="181"/>
      <c r="I43" s="181"/>
      <c r="J43" s="181"/>
      <c r="K43" s="181"/>
      <c r="L43" s="182"/>
    </row>
    <row r="44" spans="3:12" ht="15" customHeight="1" x14ac:dyDescent="0.25">
      <c r="C44" s="66" t="s">
        <v>5</v>
      </c>
      <c r="D44" s="67" t="s">
        <v>102</v>
      </c>
      <c r="E44" s="209" t="s">
        <v>106</v>
      </c>
      <c r="F44" s="210"/>
      <c r="G44" s="67" t="s">
        <v>104</v>
      </c>
      <c r="H44" s="67" t="s">
        <v>105</v>
      </c>
      <c r="I44" s="67" t="s">
        <v>137</v>
      </c>
      <c r="J44" s="67" t="s">
        <v>138</v>
      </c>
      <c r="K44" s="67" t="s">
        <v>139</v>
      </c>
      <c r="L44" s="68" t="s">
        <v>140</v>
      </c>
    </row>
    <row r="45" spans="3:12" s="73" customFormat="1" ht="21.75" customHeight="1" x14ac:dyDescent="0.25">
      <c r="C45" s="69">
        <v>1</v>
      </c>
      <c r="D45" s="82"/>
      <c r="E45" s="215"/>
      <c r="F45" s="216"/>
      <c r="G45" s="83"/>
      <c r="H45" s="83"/>
      <c r="I45" s="70">
        <f>+H45-G45</f>
        <v>0</v>
      </c>
      <c r="J45" s="71">
        <f>INT(I45/365)</f>
        <v>0</v>
      </c>
      <c r="K45" s="71">
        <f>INT(MOD(I45,365)/30)</f>
        <v>0</v>
      </c>
      <c r="L45" s="72" t="str">
        <f>+CONCATENATE(J45,"/",K45)</f>
        <v>0/0</v>
      </c>
    </row>
    <row r="46" spans="3:12" s="73" customFormat="1" ht="21.75" customHeight="1" x14ac:dyDescent="0.25">
      <c r="C46" s="69">
        <v>2</v>
      </c>
      <c r="D46" s="82"/>
      <c r="E46" s="215"/>
      <c r="F46" s="216"/>
      <c r="G46" s="83"/>
      <c r="H46" s="83"/>
      <c r="I46" s="70">
        <f>+H46-G46</f>
        <v>0</v>
      </c>
      <c r="J46" s="71">
        <f>INT(I46/365)</f>
        <v>0</v>
      </c>
      <c r="K46" s="71">
        <f>INT(MOD(I46,365)/30)</f>
        <v>0</v>
      </c>
      <c r="L46" s="72" t="str">
        <f>+CONCATENATE(J46,"/",K46)</f>
        <v>0/0</v>
      </c>
    </row>
    <row r="47" spans="3:12" s="73" customFormat="1" ht="21.75" customHeight="1" x14ac:dyDescent="0.25">
      <c r="C47" s="69">
        <v>3</v>
      </c>
      <c r="D47" s="82"/>
      <c r="E47" s="215"/>
      <c r="F47" s="216"/>
      <c r="G47" s="84"/>
      <c r="H47" s="84"/>
      <c r="I47" s="70">
        <f>+H47-G47</f>
        <v>0</v>
      </c>
      <c r="J47" s="71">
        <f t="shared" ref="J47:J48" si="0">INT(I47/365)</f>
        <v>0</v>
      </c>
      <c r="K47" s="71">
        <f t="shared" ref="K47:K48" si="1">INT(MOD(I47,365)/30)</f>
        <v>0</v>
      </c>
      <c r="L47" s="72" t="str">
        <f t="shared" ref="L47:L48" si="2">+CONCATENATE(J47,"/",K47)</f>
        <v>0/0</v>
      </c>
    </row>
    <row r="48" spans="3:12" s="73" customFormat="1" ht="21.75" customHeight="1" x14ac:dyDescent="0.25">
      <c r="C48" s="69">
        <v>4</v>
      </c>
      <c r="D48" s="82"/>
      <c r="E48" s="215"/>
      <c r="F48" s="216"/>
      <c r="G48" s="83"/>
      <c r="H48" s="83"/>
      <c r="I48" s="70">
        <f t="shared" ref="I48:I49" si="3">+H48-G48</f>
        <v>0</v>
      </c>
      <c r="J48" s="71">
        <f t="shared" si="0"/>
        <v>0</v>
      </c>
      <c r="K48" s="71">
        <f t="shared" si="1"/>
        <v>0</v>
      </c>
      <c r="L48" s="72" t="str">
        <f t="shared" si="2"/>
        <v>0/0</v>
      </c>
    </row>
    <row r="49" spans="3:12" s="73" customFormat="1" ht="21.75" customHeight="1" x14ac:dyDescent="0.25">
      <c r="C49" s="69">
        <v>5</v>
      </c>
      <c r="D49" s="82"/>
      <c r="E49" s="215"/>
      <c r="F49" s="216"/>
      <c r="G49" s="83"/>
      <c r="H49" s="83"/>
      <c r="I49" s="70">
        <f t="shared" si="3"/>
        <v>0</v>
      </c>
      <c r="J49" s="71">
        <f t="shared" ref="J49:J53" si="4">INT(I49/365)</f>
        <v>0</v>
      </c>
      <c r="K49" s="71">
        <f t="shared" ref="K49:K53" si="5">INT(MOD(I49,365)/30)</f>
        <v>0</v>
      </c>
      <c r="L49" s="72" t="str">
        <f t="shared" ref="L49:L53" si="6">+CONCATENATE(J49,"/",K49)</f>
        <v>0/0</v>
      </c>
    </row>
    <row r="50" spans="3:12" s="73" customFormat="1" ht="21.75" customHeight="1" x14ac:dyDescent="0.25">
      <c r="C50" s="69">
        <v>6</v>
      </c>
      <c r="D50" s="82"/>
      <c r="E50" s="215"/>
      <c r="F50" s="216"/>
      <c r="G50" s="84"/>
      <c r="H50" s="83"/>
      <c r="I50" s="70">
        <f t="shared" ref="I50:I53" si="7">+H50-G50</f>
        <v>0</v>
      </c>
      <c r="J50" s="71">
        <f t="shared" si="4"/>
        <v>0</v>
      </c>
      <c r="K50" s="71">
        <f t="shared" si="5"/>
        <v>0</v>
      </c>
      <c r="L50" s="72" t="str">
        <f t="shared" si="6"/>
        <v>0/0</v>
      </c>
    </row>
    <row r="51" spans="3:12" s="73" customFormat="1" ht="21.75" customHeight="1" x14ac:dyDescent="0.25">
      <c r="C51" s="69">
        <v>7</v>
      </c>
      <c r="D51" s="82"/>
      <c r="E51" s="215"/>
      <c r="F51" s="216"/>
      <c r="G51" s="83"/>
      <c r="H51" s="83"/>
      <c r="I51" s="70">
        <f t="shared" si="7"/>
        <v>0</v>
      </c>
      <c r="J51" s="71">
        <f t="shared" si="4"/>
        <v>0</v>
      </c>
      <c r="K51" s="71">
        <f t="shared" si="5"/>
        <v>0</v>
      </c>
      <c r="L51" s="72" t="str">
        <f t="shared" si="6"/>
        <v>0/0</v>
      </c>
    </row>
    <row r="52" spans="3:12" s="73" customFormat="1" ht="21.75" customHeight="1" x14ac:dyDescent="0.25">
      <c r="C52" s="69">
        <v>8</v>
      </c>
      <c r="D52" s="82"/>
      <c r="E52" s="215"/>
      <c r="F52" s="216"/>
      <c r="G52" s="84"/>
      <c r="H52" s="84"/>
      <c r="I52" s="70">
        <f t="shared" si="7"/>
        <v>0</v>
      </c>
      <c r="J52" s="71">
        <f t="shared" si="4"/>
        <v>0</v>
      </c>
      <c r="K52" s="71">
        <f t="shared" si="5"/>
        <v>0</v>
      </c>
      <c r="L52" s="72" t="str">
        <f t="shared" si="6"/>
        <v>0/0</v>
      </c>
    </row>
    <row r="53" spans="3:12" s="73" customFormat="1" ht="21.75" customHeight="1" x14ac:dyDescent="0.25">
      <c r="C53" s="69">
        <v>9</v>
      </c>
      <c r="D53" s="82"/>
      <c r="E53" s="215"/>
      <c r="F53" s="216"/>
      <c r="G53" s="85"/>
      <c r="H53" s="85"/>
      <c r="I53" s="70">
        <f t="shared" si="7"/>
        <v>0</v>
      </c>
      <c r="J53" s="71">
        <f t="shared" si="4"/>
        <v>0</v>
      </c>
      <c r="K53" s="71">
        <f t="shared" si="5"/>
        <v>0</v>
      </c>
      <c r="L53" s="72" t="str">
        <f t="shared" si="6"/>
        <v>0/0</v>
      </c>
    </row>
    <row r="54" spans="3:12" s="73" customFormat="1" ht="21.75" customHeight="1" x14ac:dyDescent="0.25">
      <c r="C54" s="69">
        <v>10</v>
      </c>
      <c r="D54" s="82"/>
      <c r="E54" s="215"/>
      <c r="F54" s="216"/>
      <c r="G54" s="85"/>
      <c r="H54" s="85"/>
      <c r="I54" s="70">
        <f t="shared" ref="I54:I56" si="8">+H54-G54</f>
        <v>0</v>
      </c>
      <c r="J54" s="71">
        <f t="shared" ref="J54:J56" si="9">INT(I54/365)</f>
        <v>0</v>
      </c>
      <c r="K54" s="71">
        <f t="shared" ref="K54:K56" si="10">INT(MOD(I54,365)/30)</f>
        <v>0</v>
      </c>
      <c r="L54" s="72" t="str">
        <f t="shared" ref="L54:L56" si="11">+CONCATENATE(J54,"/",K54)</f>
        <v>0/0</v>
      </c>
    </row>
    <row r="55" spans="3:12" s="73" customFormat="1" ht="21.75" customHeight="1" x14ac:dyDescent="0.25">
      <c r="C55" s="69">
        <v>11</v>
      </c>
      <c r="D55" s="82"/>
      <c r="E55" s="215"/>
      <c r="F55" s="216"/>
      <c r="G55" s="85"/>
      <c r="H55" s="85"/>
      <c r="I55" s="70">
        <f t="shared" si="8"/>
        <v>0</v>
      </c>
      <c r="J55" s="71">
        <f t="shared" si="9"/>
        <v>0</v>
      </c>
      <c r="K55" s="71">
        <f t="shared" si="10"/>
        <v>0</v>
      </c>
      <c r="L55" s="72" t="str">
        <f t="shared" si="11"/>
        <v>0/0</v>
      </c>
    </row>
    <row r="56" spans="3:12" s="73" customFormat="1" ht="21.75" customHeight="1" thickBot="1" x14ac:dyDescent="0.3">
      <c r="C56" s="69">
        <v>12</v>
      </c>
      <c r="D56" s="82"/>
      <c r="E56" s="215"/>
      <c r="F56" s="216"/>
      <c r="G56" s="85"/>
      <c r="H56" s="85"/>
      <c r="I56" s="70">
        <f t="shared" si="8"/>
        <v>0</v>
      </c>
      <c r="J56" s="71">
        <f t="shared" si="9"/>
        <v>0</v>
      </c>
      <c r="K56" s="71">
        <f t="shared" si="10"/>
        <v>0</v>
      </c>
      <c r="L56" s="72" t="str">
        <f t="shared" si="11"/>
        <v>0/0</v>
      </c>
    </row>
    <row r="57" spans="3:12" s="65" customFormat="1" ht="21.75" customHeight="1" thickBot="1" x14ac:dyDescent="0.25">
      <c r="C57" s="152" t="s">
        <v>103</v>
      </c>
      <c r="D57" s="153"/>
      <c r="E57" s="153"/>
      <c r="F57" s="153"/>
      <c r="G57" s="153"/>
      <c r="H57" s="154"/>
      <c r="I57" s="74">
        <f>+SUM(I45:I56)</f>
        <v>0</v>
      </c>
      <c r="J57" s="75">
        <f>INT(I57/365)</f>
        <v>0</v>
      </c>
      <c r="K57" s="76">
        <f>INT(MOD(I57,365)/30)</f>
        <v>0</v>
      </c>
      <c r="L57" s="77" t="str">
        <f>+CONCATENATE(J57,"/",K57)</f>
        <v>0/0</v>
      </c>
    </row>
    <row r="58" spans="3:12" s="65" customFormat="1" ht="26.25" customHeight="1" x14ac:dyDescent="0.2">
      <c r="I58" s="78"/>
      <c r="J58" s="79" t="str">
        <f>+CONCATENATE(C57," - ",J57," años, ",K57," meses")</f>
        <v>Total - 0 años, 0 meses</v>
      </c>
      <c r="K58" s="78"/>
      <c r="L58" s="78"/>
    </row>
    <row r="59" spans="3:12" s="65" customFormat="1" ht="4.5" customHeight="1" thickBot="1" x14ac:dyDescent="0.25"/>
    <row r="60" spans="3:12" s="65" customFormat="1" ht="57" customHeight="1" x14ac:dyDescent="0.2">
      <c r="C60" s="180" t="s">
        <v>152</v>
      </c>
      <c r="D60" s="181"/>
      <c r="E60" s="181"/>
      <c r="F60" s="181"/>
      <c r="G60" s="181"/>
      <c r="H60" s="181"/>
      <c r="I60" s="181"/>
      <c r="J60" s="181"/>
      <c r="K60" s="181"/>
      <c r="L60" s="182"/>
    </row>
    <row r="61" spans="3:12" s="65" customFormat="1" ht="21.75" customHeight="1" x14ac:dyDescent="0.4">
      <c r="C61" s="91"/>
      <c r="D61" s="80"/>
      <c r="E61" s="80"/>
      <c r="F61" s="80"/>
      <c r="G61" s="80"/>
      <c r="H61" s="80"/>
      <c r="I61" s="80"/>
      <c r="J61" s="80"/>
      <c r="K61" s="80"/>
      <c r="L61" s="81"/>
    </row>
    <row r="62" spans="3:12" ht="21.75" customHeight="1" x14ac:dyDescent="0.25">
      <c r="C62" s="66" t="s">
        <v>5</v>
      </c>
      <c r="D62" s="67" t="s">
        <v>102</v>
      </c>
      <c r="E62" s="209" t="s">
        <v>106</v>
      </c>
      <c r="F62" s="210"/>
      <c r="G62" s="67" t="s">
        <v>104</v>
      </c>
      <c r="H62" s="67" t="s">
        <v>105</v>
      </c>
      <c r="I62" s="67" t="s">
        <v>137</v>
      </c>
      <c r="J62" s="67" t="s">
        <v>138</v>
      </c>
      <c r="K62" s="67" t="s">
        <v>139</v>
      </c>
      <c r="L62" s="68" t="s">
        <v>140</v>
      </c>
    </row>
    <row r="63" spans="3:12" s="73" customFormat="1" ht="21.75" customHeight="1" x14ac:dyDescent="0.25">
      <c r="C63" s="69">
        <v>1</v>
      </c>
      <c r="D63" s="82"/>
      <c r="E63" s="213"/>
      <c r="F63" s="214"/>
      <c r="G63" s="83"/>
      <c r="H63" s="83"/>
      <c r="I63" s="70">
        <f>+H63-G63</f>
        <v>0</v>
      </c>
      <c r="J63" s="71">
        <f>INT(I63/365)</f>
        <v>0</v>
      </c>
      <c r="K63" s="71">
        <f>INT(MOD(I63,365)/30)</f>
        <v>0</v>
      </c>
      <c r="L63" s="72" t="str">
        <f>+CONCATENATE(J63,"/",K63)</f>
        <v>0/0</v>
      </c>
    </row>
    <row r="64" spans="3:12" s="73" customFormat="1" ht="21.75" customHeight="1" x14ac:dyDescent="0.25">
      <c r="C64" s="69">
        <v>2</v>
      </c>
      <c r="D64" s="82"/>
      <c r="E64" s="213"/>
      <c r="F64" s="214"/>
      <c r="G64" s="83"/>
      <c r="H64" s="83"/>
      <c r="I64" s="70">
        <f>+H64-G64</f>
        <v>0</v>
      </c>
      <c r="J64" s="71">
        <f>INT(I64/365)</f>
        <v>0</v>
      </c>
      <c r="K64" s="71">
        <f>INT(MOD(I64,365)/30)</f>
        <v>0</v>
      </c>
      <c r="L64" s="72" t="str">
        <f>+CONCATENATE(J64,"/",K64)</f>
        <v>0/0</v>
      </c>
    </row>
    <row r="65" spans="3:12" s="73" customFormat="1" ht="21.75" customHeight="1" x14ac:dyDescent="0.25">
      <c r="C65" s="69">
        <v>3</v>
      </c>
      <c r="D65" s="82"/>
      <c r="E65" s="213"/>
      <c r="F65" s="214"/>
      <c r="G65" s="84"/>
      <c r="H65" s="84"/>
      <c r="I65" s="70">
        <f>+H65-G65</f>
        <v>0</v>
      </c>
      <c r="J65" s="71">
        <f t="shared" ref="J65:J74" si="12">INT(I65/365)</f>
        <v>0</v>
      </c>
      <c r="K65" s="71">
        <f t="shared" ref="K65:K74" si="13">INT(MOD(I65,365)/30)</f>
        <v>0</v>
      </c>
      <c r="L65" s="72" t="str">
        <f t="shared" ref="L65:L74" si="14">+CONCATENATE(J65,"/",K65)</f>
        <v>0/0</v>
      </c>
    </row>
    <row r="66" spans="3:12" s="73" customFormat="1" ht="21.75" customHeight="1" x14ac:dyDescent="0.25">
      <c r="C66" s="69">
        <v>4</v>
      </c>
      <c r="D66" s="82"/>
      <c r="E66" s="213"/>
      <c r="F66" s="214"/>
      <c r="G66" s="83"/>
      <c r="H66" s="83"/>
      <c r="I66" s="70">
        <f t="shared" ref="I66:I74" si="15">+H66-G66</f>
        <v>0</v>
      </c>
      <c r="J66" s="71">
        <f t="shared" si="12"/>
        <v>0</v>
      </c>
      <c r="K66" s="71">
        <f t="shared" si="13"/>
        <v>0</v>
      </c>
      <c r="L66" s="72" t="str">
        <f t="shared" si="14"/>
        <v>0/0</v>
      </c>
    </row>
    <row r="67" spans="3:12" s="73" customFormat="1" ht="21.75" customHeight="1" x14ac:dyDescent="0.25">
      <c r="C67" s="69">
        <v>5</v>
      </c>
      <c r="D67" s="82"/>
      <c r="E67" s="213"/>
      <c r="F67" s="214"/>
      <c r="G67" s="83"/>
      <c r="H67" s="83"/>
      <c r="I67" s="70">
        <f t="shared" si="15"/>
        <v>0</v>
      </c>
      <c r="J67" s="71">
        <f t="shared" si="12"/>
        <v>0</v>
      </c>
      <c r="K67" s="71">
        <f t="shared" si="13"/>
        <v>0</v>
      </c>
      <c r="L67" s="72" t="str">
        <f t="shared" si="14"/>
        <v>0/0</v>
      </c>
    </row>
    <row r="68" spans="3:12" s="73" customFormat="1" ht="21.75" customHeight="1" x14ac:dyDescent="0.25">
      <c r="C68" s="69">
        <v>6</v>
      </c>
      <c r="D68" s="82"/>
      <c r="E68" s="213"/>
      <c r="F68" s="214"/>
      <c r="G68" s="84"/>
      <c r="H68" s="83"/>
      <c r="I68" s="70">
        <f t="shared" si="15"/>
        <v>0</v>
      </c>
      <c r="J68" s="71">
        <f t="shared" si="12"/>
        <v>0</v>
      </c>
      <c r="K68" s="71">
        <f t="shared" si="13"/>
        <v>0</v>
      </c>
      <c r="L68" s="72" t="str">
        <f t="shared" si="14"/>
        <v>0/0</v>
      </c>
    </row>
    <row r="69" spans="3:12" s="65" customFormat="1" ht="21.75" customHeight="1" x14ac:dyDescent="0.2">
      <c r="C69" s="69">
        <v>7</v>
      </c>
      <c r="D69" s="82"/>
      <c r="E69" s="213"/>
      <c r="F69" s="214"/>
      <c r="G69" s="83"/>
      <c r="H69" s="83"/>
      <c r="I69" s="70">
        <f t="shared" si="15"/>
        <v>0</v>
      </c>
      <c r="J69" s="71">
        <f t="shared" si="12"/>
        <v>0</v>
      </c>
      <c r="K69" s="71">
        <f t="shared" si="13"/>
        <v>0</v>
      </c>
      <c r="L69" s="72" t="str">
        <f t="shared" si="14"/>
        <v>0/0</v>
      </c>
    </row>
    <row r="70" spans="3:12" s="65" customFormat="1" ht="21.75" customHeight="1" x14ac:dyDescent="0.2">
      <c r="C70" s="69">
        <v>8</v>
      </c>
      <c r="D70" s="82"/>
      <c r="E70" s="213"/>
      <c r="F70" s="214"/>
      <c r="G70" s="84"/>
      <c r="H70" s="84"/>
      <c r="I70" s="70">
        <f t="shared" si="15"/>
        <v>0</v>
      </c>
      <c r="J70" s="71">
        <f t="shared" si="12"/>
        <v>0</v>
      </c>
      <c r="K70" s="71">
        <f t="shared" si="13"/>
        <v>0</v>
      </c>
      <c r="L70" s="72" t="str">
        <f t="shared" si="14"/>
        <v>0/0</v>
      </c>
    </row>
    <row r="71" spans="3:12" s="65" customFormat="1" ht="21.75" customHeight="1" x14ac:dyDescent="0.2">
      <c r="C71" s="69">
        <v>9</v>
      </c>
      <c r="D71" s="82"/>
      <c r="E71" s="213"/>
      <c r="F71" s="214"/>
      <c r="G71" s="85"/>
      <c r="H71" s="85"/>
      <c r="I71" s="70">
        <f t="shared" si="15"/>
        <v>0</v>
      </c>
      <c r="J71" s="71">
        <f t="shared" si="12"/>
        <v>0</v>
      </c>
      <c r="K71" s="71">
        <f t="shared" si="13"/>
        <v>0</v>
      </c>
      <c r="L71" s="72" t="str">
        <f t="shared" si="14"/>
        <v>0/0</v>
      </c>
    </row>
    <row r="72" spans="3:12" s="65" customFormat="1" ht="21.75" customHeight="1" x14ac:dyDescent="0.2">
      <c r="C72" s="69">
        <v>10</v>
      </c>
      <c r="D72" s="82"/>
      <c r="E72" s="213"/>
      <c r="F72" s="214"/>
      <c r="G72" s="85"/>
      <c r="H72" s="85"/>
      <c r="I72" s="70">
        <f t="shared" si="15"/>
        <v>0</v>
      </c>
      <c r="J72" s="71">
        <f t="shared" si="12"/>
        <v>0</v>
      </c>
      <c r="K72" s="71">
        <f t="shared" si="13"/>
        <v>0</v>
      </c>
      <c r="L72" s="72" t="str">
        <f t="shared" si="14"/>
        <v>0/0</v>
      </c>
    </row>
    <row r="73" spans="3:12" s="65" customFormat="1" ht="21.75" customHeight="1" x14ac:dyDescent="0.2">
      <c r="C73" s="69">
        <v>11</v>
      </c>
      <c r="D73" s="82"/>
      <c r="E73" s="213"/>
      <c r="F73" s="214"/>
      <c r="G73" s="85"/>
      <c r="H73" s="85"/>
      <c r="I73" s="70">
        <f t="shared" si="15"/>
        <v>0</v>
      </c>
      <c r="J73" s="71">
        <f t="shared" si="12"/>
        <v>0</v>
      </c>
      <c r="K73" s="71">
        <f t="shared" si="13"/>
        <v>0</v>
      </c>
      <c r="L73" s="72" t="str">
        <f t="shared" si="14"/>
        <v>0/0</v>
      </c>
    </row>
    <row r="74" spans="3:12" s="65" customFormat="1" ht="21.75" customHeight="1" thickBot="1" x14ac:dyDescent="0.25">
      <c r="C74" s="69">
        <v>12</v>
      </c>
      <c r="D74" s="82"/>
      <c r="E74" s="213"/>
      <c r="F74" s="214"/>
      <c r="G74" s="85"/>
      <c r="H74" s="85"/>
      <c r="I74" s="70">
        <f t="shared" si="15"/>
        <v>0</v>
      </c>
      <c r="J74" s="71">
        <f t="shared" si="12"/>
        <v>0</v>
      </c>
      <c r="K74" s="71">
        <f t="shared" si="13"/>
        <v>0</v>
      </c>
      <c r="L74" s="72" t="str">
        <f t="shared" si="14"/>
        <v>0/0</v>
      </c>
    </row>
    <row r="75" spans="3:12" ht="21.75" customHeight="1" thickBot="1" x14ac:dyDescent="0.3">
      <c r="C75" s="152" t="s">
        <v>103</v>
      </c>
      <c r="D75" s="153"/>
      <c r="E75" s="153"/>
      <c r="F75" s="153"/>
      <c r="G75" s="153"/>
      <c r="H75" s="154"/>
      <c r="I75" s="74">
        <f>+SUM(I63:I74)</f>
        <v>0</v>
      </c>
      <c r="J75" s="75">
        <f>INT(I75/365)</f>
        <v>0</v>
      </c>
      <c r="K75" s="76">
        <f>INT(MOD(I75,365)/30)</f>
        <v>0</v>
      </c>
      <c r="L75" s="77" t="str">
        <f>+CONCATENATE(J75,"/",K75)</f>
        <v>0/0</v>
      </c>
    </row>
    <row r="76" spans="3:12" ht="14.25" customHeight="1" x14ac:dyDescent="0.25">
      <c r="C76" s="65"/>
      <c r="D76" s="65"/>
      <c r="E76" s="65"/>
      <c r="F76" s="65"/>
      <c r="G76" s="65"/>
      <c r="H76" s="65"/>
      <c r="I76" s="78"/>
      <c r="J76" s="79" t="str">
        <f>+CONCATENATE(C75," - ",J75," años, ",K75," meses")</f>
        <v>Total - 0 años, 0 meses</v>
      </c>
      <c r="K76" s="78"/>
      <c r="L76" s="78"/>
    </row>
    <row r="77" spans="3:12" ht="3" customHeight="1" x14ac:dyDescent="0.25"/>
    <row r="78" spans="3:12" ht="15.75" thickBot="1" x14ac:dyDescent="0.3"/>
    <row r="79" spans="3:12" s="65" customFormat="1" ht="57" customHeight="1" x14ac:dyDescent="0.2">
      <c r="C79" s="180" t="s">
        <v>154</v>
      </c>
      <c r="D79" s="181"/>
      <c r="E79" s="181"/>
      <c r="F79" s="181"/>
      <c r="G79" s="181"/>
      <c r="H79" s="181"/>
      <c r="I79" s="181"/>
      <c r="J79" s="181"/>
      <c r="K79" s="181"/>
      <c r="L79" s="182"/>
    </row>
    <row r="80" spans="3:12" s="65" customFormat="1" ht="21.75" customHeight="1" x14ac:dyDescent="0.4">
      <c r="C80" s="91"/>
      <c r="D80" s="80"/>
      <c r="E80" s="80"/>
      <c r="F80" s="80"/>
      <c r="G80" s="80"/>
      <c r="H80" s="80"/>
      <c r="I80" s="80"/>
      <c r="J80" s="80"/>
      <c r="K80" s="80"/>
      <c r="L80" s="81"/>
    </row>
    <row r="81" spans="3:12" ht="21.75" customHeight="1" x14ac:dyDescent="0.25">
      <c r="C81" s="66" t="s">
        <v>5</v>
      </c>
      <c r="D81" s="67" t="s">
        <v>102</v>
      </c>
      <c r="E81" s="209" t="s">
        <v>106</v>
      </c>
      <c r="F81" s="210"/>
      <c r="G81" s="67" t="s">
        <v>104</v>
      </c>
      <c r="H81" s="67" t="s">
        <v>105</v>
      </c>
      <c r="I81" s="67" t="s">
        <v>137</v>
      </c>
      <c r="J81" s="67" t="s">
        <v>138</v>
      </c>
      <c r="K81" s="67" t="s">
        <v>139</v>
      </c>
      <c r="L81" s="68" t="s">
        <v>140</v>
      </c>
    </row>
    <row r="82" spans="3:12" s="73" customFormat="1" ht="21.75" customHeight="1" x14ac:dyDescent="0.25">
      <c r="C82" s="69">
        <v>1</v>
      </c>
      <c r="D82" s="82"/>
      <c r="E82" s="213"/>
      <c r="F82" s="214"/>
      <c r="G82" s="83"/>
      <c r="H82" s="83"/>
      <c r="I82" s="70">
        <f>+H82-G82</f>
        <v>0</v>
      </c>
      <c r="J82" s="71">
        <f>INT(I82/365)</f>
        <v>0</v>
      </c>
      <c r="K82" s="71">
        <f>INT(MOD(I82,365)/30)</f>
        <v>0</v>
      </c>
      <c r="L82" s="72" t="str">
        <f>+CONCATENATE(J82,"/",K82)</f>
        <v>0/0</v>
      </c>
    </row>
    <row r="83" spans="3:12" s="73" customFormat="1" ht="21.75" customHeight="1" x14ac:dyDescent="0.25">
      <c r="C83" s="69">
        <v>2</v>
      </c>
      <c r="D83" s="82"/>
      <c r="E83" s="213"/>
      <c r="F83" s="214"/>
      <c r="G83" s="83"/>
      <c r="H83" s="83"/>
      <c r="I83" s="70">
        <f>+H83-G83</f>
        <v>0</v>
      </c>
      <c r="J83" s="71">
        <f>INT(I83/365)</f>
        <v>0</v>
      </c>
      <c r="K83" s="71">
        <f>INT(MOD(I83,365)/30)</f>
        <v>0</v>
      </c>
      <c r="L83" s="72" t="str">
        <f>+CONCATENATE(J83,"/",K83)</f>
        <v>0/0</v>
      </c>
    </row>
    <row r="84" spans="3:12" s="73" customFormat="1" ht="21.75" customHeight="1" x14ac:dyDescent="0.25">
      <c r="C84" s="69">
        <v>3</v>
      </c>
      <c r="D84" s="82"/>
      <c r="E84" s="213"/>
      <c r="F84" s="214"/>
      <c r="G84" s="84"/>
      <c r="H84" s="84"/>
      <c r="I84" s="70">
        <f>+H84-G84</f>
        <v>0</v>
      </c>
      <c r="J84" s="71">
        <f t="shared" ref="J84:J93" si="16">INT(I84/365)</f>
        <v>0</v>
      </c>
      <c r="K84" s="71">
        <f t="shared" ref="K84:K93" si="17">INT(MOD(I84,365)/30)</f>
        <v>0</v>
      </c>
      <c r="L84" s="72" t="str">
        <f t="shared" ref="L84:L93" si="18">+CONCATENATE(J84,"/",K84)</f>
        <v>0/0</v>
      </c>
    </row>
    <row r="85" spans="3:12" s="73" customFormat="1" ht="21.75" customHeight="1" x14ac:dyDescent="0.25">
      <c r="C85" s="69">
        <v>4</v>
      </c>
      <c r="D85" s="82"/>
      <c r="E85" s="213"/>
      <c r="F85" s="214"/>
      <c r="G85" s="83"/>
      <c r="H85" s="83"/>
      <c r="I85" s="70">
        <f t="shared" ref="I85:I93" si="19">+H85-G85</f>
        <v>0</v>
      </c>
      <c r="J85" s="71">
        <f t="shared" si="16"/>
        <v>0</v>
      </c>
      <c r="K85" s="71">
        <f t="shared" si="17"/>
        <v>0</v>
      </c>
      <c r="L85" s="72" t="str">
        <f t="shared" si="18"/>
        <v>0/0</v>
      </c>
    </row>
    <row r="86" spans="3:12" s="73" customFormat="1" ht="21.75" customHeight="1" x14ac:dyDescent="0.25">
      <c r="C86" s="69">
        <v>5</v>
      </c>
      <c r="D86" s="82"/>
      <c r="E86" s="213"/>
      <c r="F86" s="214"/>
      <c r="G86" s="83"/>
      <c r="H86" s="83"/>
      <c r="I86" s="70">
        <f t="shared" si="19"/>
        <v>0</v>
      </c>
      <c r="J86" s="71">
        <f t="shared" si="16"/>
        <v>0</v>
      </c>
      <c r="K86" s="71">
        <f t="shared" si="17"/>
        <v>0</v>
      </c>
      <c r="L86" s="72" t="str">
        <f t="shared" si="18"/>
        <v>0/0</v>
      </c>
    </row>
    <row r="87" spans="3:12" s="73" customFormat="1" ht="21.75" customHeight="1" x14ac:dyDescent="0.25">
      <c r="C87" s="69">
        <v>6</v>
      </c>
      <c r="D87" s="82"/>
      <c r="E87" s="213"/>
      <c r="F87" s="214"/>
      <c r="G87" s="84"/>
      <c r="H87" s="83"/>
      <c r="I87" s="70">
        <f t="shared" si="19"/>
        <v>0</v>
      </c>
      <c r="J87" s="71">
        <f t="shared" si="16"/>
        <v>0</v>
      </c>
      <c r="K87" s="71">
        <f t="shared" si="17"/>
        <v>0</v>
      </c>
      <c r="L87" s="72" t="str">
        <f t="shared" si="18"/>
        <v>0/0</v>
      </c>
    </row>
    <row r="88" spans="3:12" s="65" customFormat="1" ht="21.75" customHeight="1" x14ac:dyDescent="0.2">
      <c r="C88" s="69">
        <v>7</v>
      </c>
      <c r="D88" s="82"/>
      <c r="E88" s="213"/>
      <c r="F88" s="214"/>
      <c r="G88" s="83"/>
      <c r="H88" s="83"/>
      <c r="I88" s="70">
        <f t="shared" si="19"/>
        <v>0</v>
      </c>
      <c r="J88" s="71">
        <f t="shared" si="16"/>
        <v>0</v>
      </c>
      <c r="K88" s="71">
        <f t="shared" si="17"/>
        <v>0</v>
      </c>
      <c r="L88" s="72" t="str">
        <f t="shared" si="18"/>
        <v>0/0</v>
      </c>
    </row>
    <row r="89" spans="3:12" s="65" customFormat="1" ht="21.75" customHeight="1" x14ac:dyDescent="0.2">
      <c r="C89" s="69">
        <v>8</v>
      </c>
      <c r="D89" s="82"/>
      <c r="E89" s="213"/>
      <c r="F89" s="214"/>
      <c r="G89" s="84"/>
      <c r="H89" s="84"/>
      <c r="I89" s="70">
        <f t="shared" si="19"/>
        <v>0</v>
      </c>
      <c r="J89" s="71">
        <f t="shared" si="16"/>
        <v>0</v>
      </c>
      <c r="K89" s="71">
        <f t="shared" si="17"/>
        <v>0</v>
      </c>
      <c r="L89" s="72" t="str">
        <f t="shared" si="18"/>
        <v>0/0</v>
      </c>
    </row>
    <row r="90" spans="3:12" s="65" customFormat="1" ht="21.75" customHeight="1" x14ac:dyDescent="0.2">
      <c r="C90" s="69">
        <v>9</v>
      </c>
      <c r="D90" s="82"/>
      <c r="E90" s="213"/>
      <c r="F90" s="214"/>
      <c r="G90" s="85"/>
      <c r="H90" s="85"/>
      <c r="I90" s="70">
        <f t="shared" si="19"/>
        <v>0</v>
      </c>
      <c r="J90" s="71">
        <f t="shared" si="16"/>
        <v>0</v>
      </c>
      <c r="K90" s="71">
        <f t="shared" si="17"/>
        <v>0</v>
      </c>
      <c r="L90" s="72" t="str">
        <f t="shared" si="18"/>
        <v>0/0</v>
      </c>
    </row>
    <row r="91" spans="3:12" s="65" customFormat="1" ht="21.75" customHeight="1" x14ac:dyDescent="0.2">
      <c r="C91" s="69">
        <v>10</v>
      </c>
      <c r="D91" s="82"/>
      <c r="E91" s="213"/>
      <c r="F91" s="214"/>
      <c r="G91" s="85"/>
      <c r="H91" s="85"/>
      <c r="I91" s="70">
        <f t="shared" si="19"/>
        <v>0</v>
      </c>
      <c r="J91" s="71">
        <f t="shared" si="16"/>
        <v>0</v>
      </c>
      <c r="K91" s="71">
        <f t="shared" si="17"/>
        <v>0</v>
      </c>
      <c r="L91" s="72" t="str">
        <f t="shared" si="18"/>
        <v>0/0</v>
      </c>
    </row>
    <row r="92" spans="3:12" s="65" customFormat="1" ht="21.75" customHeight="1" x14ac:dyDescent="0.2">
      <c r="C92" s="69">
        <v>11</v>
      </c>
      <c r="D92" s="82"/>
      <c r="E92" s="213"/>
      <c r="F92" s="214"/>
      <c r="G92" s="85"/>
      <c r="H92" s="85"/>
      <c r="I92" s="70">
        <f t="shared" si="19"/>
        <v>0</v>
      </c>
      <c r="J92" s="71">
        <f t="shared" si="16"/>
        <v>0</v>
      </c>
      <c r="K92" s="71">
        <f t="shared" si="17"/>
        <v>0</v>
      </c>
      <c r="L92" s="72" t="str">
        <f t="shared" si="18"/>
        <v>0/0</v>
      </c>
    </row>
    <row r="93" spans="3:12" s="65" customFormat="1" ht="21.75" customHeight="1" thickBot="1" x14ac:dyDescent="0.25">
      <c r="C93" s="69">
        <v>12</v>
      </c>
      <c r="D93" s="82"/>
      <c r="E93" s="213"/>
      <c r="F93" s="214"/>
      <c r="G93" s="85"/>
      <c r="H93" s="85"/>
      <c r="I93" s="70">
        <f t="shared" si="19"/>
        <v>0</v>
      </c>
      <c r="J93" s="71">
        <f t="shared" si="16"/>
        <v>0</v>
      </c>
      <c r="K93" s="71">
        <f t="shared" si="17"/>
        <v>0</v>
      </c>
      <c r="L93" s="72" t="str">
        <f t="shared" si="18"/>
        <v>0/0</v>
      </c>
    </row>
    <row r="94" spans="3:12" ht="21.75" customHeight="1" thickBot="1" x14ac:dyDescent="0.3">
      <c r="C94" s="152" t="s">
        <v>103</v>
      </c>
      <c r="D94" s="153"/>
      <c r="E94" s="153"/>
      <c r="F94" s="153"/>
      <c r="G94" s="153"/>
      <c r="H94" s="154"/>
      <c r="I94" s="74">
        <f>+SUM(I82:I93)</f>
        <v>0</v>
      </c>
      <c r="J94" s="75">
        <f>INT(I94/365)</f>
        <v>0</v>
      </c>
      <c r="K94" s="76">
        <f>INT(MOD(I94,365)/30)</f>
        <v>0</v>
      </c>
      <c r="L94" s="77" t="str">
        <f>+CONCATENATE(J94,"/",K94)</f>
        <v>0/0</v>
      </c>
    </row>
    <row r="95" spans="3:12" ht="14.25" customHeight="1" x14ac:dyDescent="0.25">
      <c r="C95" s="65"/>
      <c r="D95" s="65"/>
      <c r="E95" s="65"/>
      <c r="F95" s="65"/>
      <c r="G95" s="65"/>
      <c r="H95" s="65"/>
      <c r="I95" s="78"/>
      <c r="J95" s="79" t="str">
        <f>+CONCATENATE(C94," - ",J94," años, ",K94," meses")</f>
        <v>Total - 0 años, 0 meses</v>
      </c>
      <c r="K95" s="78"/>
      <c r="L95" s="78"/>
    </row>
    <row r="96" spans="3:12" ht="3" customHeight="1" x14ac:dyDescent="0.25"/>
  </sheetData>
  <mergeCells count="97">
    <mergeCell ref="C94:H94"/>
    <mergeCell ref="E89:F89"/>
    <mergeCell ref="E90:F90"/>
    <mergeCell ref="E91:F91"/>
    <mergeCell ref="E92:F92"/>
    <mergeCell ref="E93:F93"/>
    <mergeCell ref="E84:F84"/>
    <mergeCell ref="E85:F85"/>
    <mergeCell ref="E86:F86"/>
    <mergeCell ref="E87:F87"/>
    <mergeCell ref="E88:F88"/>
    <mergeCell ref="E81:F81"/>
    <mergeCell ref="E82:F82"/>
    <mergeCell ref="E83:F83"/>
    <mergeCell ref="C79:L79"/>
    <mergeCell ref="E73:F73"/>
    <mergeCell ref="E74:F74"/>
    <mergeCell ref="E67:F67"/>
    <mergeCell ref="E68:F68"/>
    <mergeCell ref="E69:F69"/>
    <mergeCell ref="E70:F70"/>
    <mergeCell ref="E71:F71"/>
    <mergeCell ref="G31:I31"/>
    <mergeCell ref="C29:D32"/>
    <mergeCell ref="G36:I36"/>
    <mergeCell ref="G37:I37"/>
    <mergeCell ref="E50:F50"/>
    <mergeCell ref="C33:D40"/>
    <mergeCell ref="G41:I41"/>
    <mergeCell ref="G33:I33"/>
    <mergeCell ref="G34:I34"/>
    <mergeCell ref="G35:I35"/>
    <mergeCell ref="G32:I32"/>
    <mergeCell ref="E51:F51"/>
    <mergeCell ref="E52:F52"/>
    <mergeCell ref="E53:F53"/>
    <mergeCell ref="E54:F54"/>
    <mergeCell ref="E55:F55"/>
    <mergeCell ref="E56:F56"/>
    <mergeCell ref="E62:F62"/>
    <mergeCell ref="F42:L42"/>
    <mergeCell ref="C42:D42"/>
    <mergeCell ref="E72:F72"/>
    <mergeCell ref="E63:F63"/>
    <mergeCell ref="E64:F64"/>
    <mergeCell ref="E65:F65"/>
    <mergeCell ref="E66:F66"/>
    <mergeCell ref="E49:F49"/>
    <mergeCell ref="E44:F44"/>
    <mergeCell ref="E45:F45"/>
    <mergeCell ref="E46:F46"/>
    <mergeCell ref="E47:F47"/>
    <mergeCell ref="E48:F48"/>
    <mergeCell ref="C60:L60"/>
    <mergeCell ref="F9:L9"/>
    <mergeCell ref="F10:L10"/>
    <mergeCell ref="F11:L11"/>
    <mergeCell ref="F12:L12"/>
    <mergeCell ref="F13:L13"/>
    <mergeCell ref="C26:D26"/>
    <mergeCell ref="C27:D27"/>
    <mergeCell ref="C28:D28"/>
    <mergeCell ref="G29:I29"/>
    <mergeCell ref="C15:D15"/>
    <mergeCell ref="C16:D16"/>
    <mergeCell ref="C17:D17"/>
    <mergeCell ref="C21:L23"/>
    <mergeCell ref="F14:L14"/>
    <mergeCell ref="F15:L15"/>
    <mergeCell ref="F16:L16"/>
    <mergeCell ref="F17:L17"/>
    <mergeCell ref="F18:L18"/>
    <mergeCell ref="C18:D18"/>
    <mergeCell ref="G30:I30"/>
    <mergeCell ref="G28:I28"/>
    <mergeCell ref="C75:H75"/>
    <mergeCell ref="C2:L2"/>
    <mergeCell ref="C4:D4"/>
    <mergeCell ref="C6:D6"/>
    <mergeCell ref="C5:D5"/>
    <mergeCell ref="F4:L4"/>
    <mergeCell ref="F5:L5"/>
    <mergeCell ref="F6:L6"/>
    <mergeCell ref="C57:H57"/>
    <mergeCell ref="G26:I26"/>
    <mergeCell ref="J26:L26"/>
    <mergeCell ref="G27:I27"/>
    <mergeCell ref="C9:D9"/>
    <mergeCell ref="C13:D13"/>
    <mergeCell ref="C14:D14"/>
    <mergeCell ref="C43:L43"/>
    <mergeCell ref="C10:D10"/>
    <mergeCell ref="C11:D11"/>
    <mergeCell ref="C12:D12"/>
    <mergeCell ref="G40:I40"/>
    <mergeCell ref="G38:I38"/>
    <mergeCell ref="G39:I39"/>
  </mergeCells>
  <printOptions horizontalCentered="1"/>
  <pageMargins left="0.23622047244094491" right="0.23622047244094491" top="0.74803149606299213" bottom="0.35433070866141736" header="0.31496062992125984" footer="0.11811023622047245"/>
  <pageSetup paperSize="9" scale="4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CV</vt:lpstr>
      <vt:lpstr>'FORMATO CV'!Área_de_impresión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PMSAJ</dc:creator>
  <cp:lastModifiedBy>Adquisiciones</cp:lastModifiedBy>
  <cp:revision/>
  <cp:lastPrinted>2023-05-04T21:52:15Z</cp:lastPrinted>
  <dcterms:created xsi:type="dcterms:W3CDTF">2013-03-20T21:37:51Z</dcterms:created>
  <dcterms:modified xsi:type="dcterms:W3CDTF">2024-12-10T21:41:37Z</dcterms:modified>
</cp:coreProperties>
</file>