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755" windowHeight="12195" activeTab="0"/>
  </bookViews>
  <sheets>
    <sheet name="Formato en blanco" sheetId="1" r:id="rId1"/>
    <sheet name="Formato con ejemplo" sheetId="2" r:id="rId2"/>
    <sheet name="data no mover" sheetId="3" state="hidden" r:id="rId3"/>
  </sheets>
  <definedNames>
    <definedName name="_xlnm.Print_Area" localSheetId="1">'Formato con ejemplo'!$A$1:$M$61</definedName>
    <definedName name="_xlnm.Print_Area" localSheetId="0">'Formato en blanco'!$A$1:$M$97</definedName>
  </definedNames>
  <calcPr fullCalcOnLoad="1"/>
</workbook>
</file>

<file path=xl/sharedStrings.xml><?xml version="1.0" encoding="utf-8"?>
<sst xmlns="http://schemas.openxmlformats.org/spreadsheetml/2006/main" count="196" uniqueCount="70">
  <si>
    <t>AÑOS</t>
  </si>
  <si>
    <t>DÍAS</t>
  </si>
  <si>
    <t xml:space="preserve">Monto ofertado en su cotización: </t>
  </si>
  <si>
    <t>DESDE</t>
  </si>
  <si>
    <t>HASTA</t>
  </si>
  <si>
    <t>Plazo de Ejecución</t>
  </si>
  <si>
    <t>FECHA</t>
  </si>
  <si>
    <t>CUMPLE (SI / NO)</t>
  </si>
  <si>
    <t>AREA USUARIA:</t>
  </si>
  <si>
    <t>RUC:</t>
  </si>
  <si>
    <t>APELLIDOS Y NOMBRES:</t>
  </si>
  <si>
    <t>No estar Impedido (a) de contratar con el Estado.</t>
  </si>
  <si>
    <t>Profesional titulado en Ingeniería Civil.</t>
  </si>
  <si>
    <t>Curso en aplicaciones computarizadas en el cálculo y diseño estructural</t>
  </si>
  <si>
    <t>Servicio de xxxxxxx</t>
  </si>
  <si>
    <t>Unidad de xxxx</t>
  </si>
  <si>
    <t>VERIFICACION DE CUMPLIMIENTO DE CONDICIONES MÍNIMAS</t>
  </si>
  <si>
    <t>Contar con Registro Nacional de Proveedores - RNP</t>
  </si>
  <si>
    <t>Registro Único del Contribuyente - RUC (condición activo y habido)</t>
  </si>
  <si>
    <t>DENOMINACIÓN DEL SERVICIO:</t>
  </si>
  <si>
    <r>
      <t xml:space="preserve">Experiencia </t>
    </r>
    <r>
      <rPr>
        <b/>
        <u val="single"/>
        <sz val="13"/>
        <color indexed="10"/>
        <rFont val="Arial Narrow"/>
        <family val="2"/>
      </rPr>
      <t>general</t>
    </r>
    <r>
      <rPr>
        <b/>
        <sz val="13"/>
        <color indexed="10"/>
        <rFont val="Arial Narrow"/>
        <family val="2"/>
      </rPr>
      <t xml:space="preserve"> mínima de 03 años en Entidades Públicas o Privadas.</t>
    </r>
  </si>
  <si>
    <r>
      <rPr>
        <b/>
        <u val="single"/>
        <sz val="13"/>
        <color indexed="10"/>
        <rFont val="Arial Narrow"/>
        <family val="2"/>
      </rPr>
      <t>Entidad:</t>
    </r>
    <r>
      <rPr>
        <b/>
        <sz val="13"/>
        <color indexed="10"/>
        <rFont val="Arial Narrow"/>
        <family val="2"/>
      </rPr>
      <t xml:space="preserve"> </t>
    </r>
    <r>
      <rPr>
        <sz val="13"/>
        <color indexed="10"/>
        <rFont val="Arial Narrow"/>
        <family val="2"/>
      </rPr>
      <t xml:space="preserve">Ministerio de Justicia y Derechos Humanos - Programa Nacional de Bienes Incautados
</t>
    </r>
    <r>
      <rPr>
        <b/>
        <u val="single"/>
        <sz val="13"/>
        <color indexed="10"/>
        <rFont val="Arial Narrow"/>
        <family val="2"/>
      </rPr>
      <t>Cargo o Servicio:</t>
    </r>
    <r>
      <rPr>
        <sz val="13"/>
        <color indexed="10"/>
        <rFont val="Arial Narrow"/>
        <family val="2"/>
      </rPr>
      <t>Servicio Profesional de Supervisión para Coordinación de Supervisión de la Unidad de Custodia, Disposición y Supervisión de Activos (UCDSA) - Programa Nacional de Bienes Incautados (PRONABI)</t>
    </r>
  </si>
  <si>
    <r>
      <rPr>
        <b/>
        <u val="single"/>
        <sz val="13"/>
        <color indexed="10"/>
        <rFont val="Arial Narrow"/>
        <family val="2"/>
      </rPr>
      <t>Entidad:</t>
    </r>
    <r>
      <rPr>
        <sz val="13"/>
        <color indexed="10"/>
        <rFont val="Arial Narrow"/>
        <family val="2"/>
      </rPr>
      <t xml:space="preserve"> Ministerio de Justicia y Derechos Humanos - Programa Nacional de Bienes Incautados
</t>
    </r>
    <r>
      <rPr>
        <b/>
        <u val="single"/>
        <sz val="13"/>
        <color indexed="10"/>
        <rFont val="Arial Narrow"/>
        <family val="2"/>
      </rPr>
      <t>Cargo o Servicio</t>
    </r>
    <r>
      <rPr>
        <sz val="13"/>
        <color indexed="10"/>
        <rFont val="Arial Narrow"/>
        <family val="2"/>
      </rPr>
      <t>: Servicio Profesional de Supervisión y Asistencia Técnica.</t>
    </r>
  </si>
  <si>
    <r>
      <rPr>
        <b/>
        <u val="single"/>
        <sz val="13"/>
        <color indexed="10"/>
        <rFont val="Arial Narrow"/>
        <family val="2"/>
      </rPr>
      <t>Entidad</t>
    </r>
    <r>
      <rPr>
        <b/>
        <sz val="13"/>
        <color indexed="10"/>
        <rFont val="Arial Narrow"/>
        <family val="2"/>
      </rPr>
      <t xml:space="preserve">: </t>
    </r>
    <r>
      <rPr>
        <sz val="13"/>
        <color indexed="10"/>
        <rFont val="Arial Narrow"/>
        <family val="2"/>
      </rPr>
      <t xml:space="preserve">Desarrollo de Proyectos Inmobiliarios S.A.C.
</t>
    </r>
    <r>
      <rPr>
        <b/>
        <u val="single"/>
        <sz val="13"/>
        <color indexed="10"/>
        <rFont val="Arial Narrow"/>
        <family val="2"/>
      </rPr>
      <t xml:space="preserve">Cargo o Servicio: </t>
    </r>
    <r>
      <rPr>
        <sz val="13"/>
        <color indexed="10"/>
        <rFont val="Arial Narrow"/>
        <family val="2"/>
      </rPr>
      <t xml:space="preserve"> Gerencia de Proyectos</t>
    </r>
  </si>
  <si>
    <r>
      <rPr>
        <b/>
        <u val="single"/>
        <sz val="13"/>
        <color indexed="10"/>
        <rFont val="Arial Narrow"/>
        <family val="2"/>
      </rPr>
      <t>Entidad:</t>
    </r>
    <r>
      <rPr>
        <sz val="13"/>
        <color indexed="10"/>
        <rFont val="Arial Narrow"/>
        <family val="2"/>
      </rPr>
      <t xml:space="preserve"> Generación y Gestión S.A.C.
</t>
    </r>
    <r>
      <rPr>
        <b/>
        <u val="single"/>
        <sz val="13"/>
        <color indexed="10"/>
        <rFont val="Arial Narrow"/>
        <family val="2"/>
      </rPr>
      <t xml:space="preserve">Cargo o Servicio: </t>
    </r>
    <r>
      <rPr>
        <sz val="13"/>
        <color indexed="10"/>
        <rFont val="Arial Narrow"/>
        <family val="2"/>
      </rPr>
      <t xml:space="preserve"> Jefe de Proyectos</t>
    </r>
  </si>
  <si>
    <r>
      <rPr>
        <b/>
        <u val="single"/>
        <sz val="13"/>
        <color indexed="10"/>
        <rFont val="Arial Narrow"/>
        <family val="2"/>
      </rPr>
      <t xml:space="preserve">Entidad: </t>
    </r>
    <r>
      <rPr>
        <sz val="13"/>
        <color indexed="10"/>
        <rFont val="Arial Narrow"/>
        <family val="2"/>
      </rPr>
      <t xml:space="preserve">Macroconsult S.A.
</t>
    </r>
    <r>
      <rPr>
        <b/>
        <u val="single"/>
        <sz val="13"/>
        <color indexed="10"/>
        <rFont val="Arial Narrow"/>
        <family val="2"/>
      </rPr>
      <t xml:space="preserve">Cargo o Servicio: </t>
    </r>
    <r>
      <rPr>
        <u val="single"/>
        <sz val="13"/>
        <color indexed="10"/>
        <rFont val="Arial Narrow"/>
        <family val="2"/>
      </rPr>
      <t xml:space="preserve"> </t>
    </r>
    <r>
      <rPr>
        <sz val="13"/>
        <color indexed="10"/>
        <rFont val="Arial Narrow"/>
        <family val="2"/>
      </rPr>
      <t>Consultor para el estudio "Elaboración de Términos de Referencia para Estudios de Preinversión de Proyectos de Infraestructura para el Cierre de Brechas en distritos priorizados por el Fondo de Inclusión Económica en Zonas Rurales (FONIE)"</t>
    </r>
  </si>
  <si>
    <r>
      <rPr>
        <b/>
        <u val="single"/>
        <sz val="13"/>
        <color indexed="10"/>
        <rFont val="Arial Narrow"/>
        <family val="2"/>
      </rPr>
      <t>Entidad:</t>
    </r>
    <r>
      <rPr>
        <b/>
        <sz val="13"/>
        <color indexed="10"/>
        <rFont val="Arial Narrow"/>
        <family val="2"/>
      </rPr>
      <t xml:space="preserve"> </t>
    </r>
    <r>
      <rPr>
        <sz val="13"/>
        <color indexed="10"/>
        <rFont val="Arial Narrow"/>
        <family val="2"/>
      </rPr>
      <t xml:space="preserve">Constructora Hanaro S.A.
</t>
    </r>
    <r>
      <rPr>
        <b/>
        <u val="single"/>
        <sz val="13"/>
        <color indexed="10"/>
        <rFont val="Arial Narrow"/>
        <family val="2"/>
      </rPr>
      <t>Cargo o Servicio</t>
    </r>
    <r>
      <rPr>
        <u val="single"/>
        <sz val="13"/>
        <color indexed="10"/>
        <rFont val="Arial Narrow"/>
        <family val="2"/>
      </rPr>
      <t>:</t>
    </r>
    <r>
      <rPr>
        <sz val="13"/>
        <color indexed="10"/>
        <rFont val="Arial Narrow"/>
        <family val="2"/>
      </rPr>
      <t xml:space="preserve">  Supervisión y Dirección de Proyectos</t>
    </r>
  </si>
  <si>
    <r>
      <rPr>
        <b/>
        <u val="single"/>
        <sz val="13"/>
        <color indexed="10"/>
        <rFont val="Arial Narrow"/>
        <family val="2"/>
      </rPr>
      <t>Entidad:</t>
    </r>
    <r>
      <rPr>
        <sz val="13"/>
        <color indexed="10"/>
        <rFont val="Arial Narrow"/>
        <family val="2"/>
      </rPr>
      <t xml:space="preserve"> Bélgica Edificaciones S.A.
</t>
    </r>
    <r>
      <rPr>
        <b/>
        <u val="single"/>
        <sz val="13"/>
        <color indexed="10"/>
        <rFont val="Arial Narrow"/>
        <family val="2"/>
      </rPr>
      <t xml:space="preserve">Cargo o Servicio: </t>
    </r>
    <r>
      <rPr>
        <sz val="13"/>
        <color indexed="10"/>
        <rFont val="Arial Narrow"/>
        <family val="2"/>
      </rPr>
      <t>Supervisor de Obra</t>
    </r>
  </si>
  <si>
    <r>
      <rPr>
        <b/>
        <u val="single"/>
        <sz val="13"/>
        <color indexed="10"/>
        <rFont val="Arial Narrow"/>
        <family val="2"/>
      </rPr>
      <t xml:space="preserve">Entidad: </t>
    </r>
    <r>
      <rPr>
        <sz val="13"/>
        <color indexed="10"/>
        <rFont val="Arial Narrow"/>
        <family val="2"/>
      </rPr>
      <t xml:space="preserve">Generación y Gestión S.A.C.
</t>
    </r>
    <r>
      <rPr>
        <b/>
        <u val="single"/>
        <sz val="13"/>
        <color indexed="10"/>
        <rFont val="Arial Narrow"/>
        <family val="2"/>
      </rPr>
      <t xml:space="preserve">Cargo o Servicio: </t>
    </r>
    <r>
      <rPr>
        <sz val="13"/>
        <color indexed="10"/>
        <rFont val="Arial Narrow"/>
        <family val="2"/>
      </rPr>
      <t>Jefe de Proyectos</t>
    </r>
  </si>
  <si>
    <t>Copia de Documento de Identidad</t>
  </si>
  <si>
    <t>Carta de autorización de depósito CCI (vinculada al RUC)</t>
  </si>
  <si>
    <t>Formato de xxxxxx</t>
  </si>
  <si>
    <t>MESES</t>
  </si>
  <si>
    <t>días totales</t>
  </si>
  <si>
    <t>FACTOR</t>
  </si>
  <si>
    <t>VALIDACIÓN</t>
  </si>
  <si>
    <t>Total experiencia</t>
  </si>
  <si>
    <r>
      <t xml:space="preserve">Experiencia </t>
    </r>
    <r>
      <rPr>
        <b/>
        <u val="single"/>
        <sz val="13"/>
        <color indexed="10"/>
        <rFont val="Arial Narrow"/>
        <family val="2"/>
      </rPr>
      <t>específica</t>
    </r>
    <r>
      <rPr>
        <b/>
        <u val="single"/>
        <sz val="13"/>
        <color indexed="10"/>
        <rFont val="Arial Narrow"/>
        <family val="2"/>
      </rPr>
      <t xml:space="preserve"> </t>
    </r>
    <r>
      <rPr>
        <b/>
        <sz val="13"/>
        <color indexed="10"/>
        <rFont val="Arial Narrow"/>
        <family val="2"/>
      </rPr>
      <t>mínima de 01 año en Entidades Públicas desempeñándose como ingeniero civil en Órgano de control interno y/o supervisor de obra y/o jefe de proyectos en el sector público y/o privado.</t>
    </r>
  </si>
  <si>
    <t>FORMACION ACADÉMICA /CAPACITACIONES</t>
  </si>
  <si>
    <t>VERIFICACION DE CUMPLIMIENTO DE REQUISITOS</t>
  </si>
  <si>
    <t>OTRAS CONDICIONES</t>
  </si>
  <si>
    <t>Seguro Contra Trabajo de Riesgo- SCTR</t>
  </si>
  <si>
    <t>Certificación Osce (vigente)</t>
  </si>
  <si>
    <t>SI</t>
  </si>
  <si>
    <t>NO</t>
  </si>
  <si>
    <t>CUMPLE</t>
  </si>
  <si>
    <t>EXPERIENCIA (GENERAL Y ESPECIFICA véase detalle *)</t>
  </si>
  <si>
    <t>*DETALLE DE LA EXPERIENCIA GENERAL</t>
  </si>
  <si>
    <t>*DETALLE DE LA EXPERIENCIA ESPECIFICA</t>
  </si>
  <si>
    <t>Hasta  60 días calendario, contados a partir de notificada la orden de servicio</t>
  </si>
  <si>
    <r>
      <rPr>
        <b/>
        <u val="single"/>
        <sz val="13"/>
        <rFont val="Arial Narrow"/>
        <family val="2"/>
      </rPr>
      <t>Entidad:</t>
    </r>
    <r>
      <rPr>
        <b/>
        <sz val="13"/>
        <rFont val="Arial Narrow"/>
        <family val="2"/>
      </rPr>
      <t xml:space="preserve"> 
</t>
    </r>
    <r>
      <rPr>
        <b/>
        <u val="single"/>
        <sz val="13"/>
        <rFont val="Arial Narrow"/>
        <family val="2"/>
      </rPr>
      <t>Cargo o Servicio:</t>
    </r>
  </si>
  <si>
    <t>FORMATO DE CUMPLIMIENTO DEL PERFIL</t>
  </si>
  <si>
    <t>COPIA SIMPLE DEL DOCUMENTO DE IDENTIDAD (DNI / CARNE DE EXTRANJERIA)</t>
  </si>
  <si>
    <t>COPIA SIMPLE DEL REGISTRO UNICO DEL CONTRIBUYENTE ( CONDICION ACTIVO Y HABIDO)</t>
  </si>
  <si>
    <t>PRESENTACIÓN OBLIGATORIA EN COPIAS SIMPLES DE LOS DOCUMENTOS QUE EL  POSTULANTE REGISTRA EN SU PROPUESTA COMO ACREDITACIÓN DEL CUMPLIMIENTO DEL PERFIL SOLICITADO.</t>
  </si>
  <si>
    <t xml:space="preserve"> CUMPLIMIENTO DE REQUISITOS</t>
  </si>
  <si>
    <t>COPIA SIMPLE DEL REGISTRO NACIONAL DE PROVEEDORES - RNP (REQUISITO INDISPENSABLE PARA CONTRATAR CON EL ESTADO)</t>
  </si>
  <si>
    <t xml:space="preserve">ESCRIBIR LA FECHA </t>
  </si>
  <si>
    <t>ESCRIBIR LA DENOMINACION DEL SERVICIO</t>
  </si>
  <si>
    <t xml:space="preserve">EL PRESENTE DOCUMENTO TIENE CARÁCTER DE DECLARACION JURADA </t>
  </si>
  <si>
    <t>ESCRIBIR SUS NOMBRES Y APELLIDOS COMPLETOS</t>
  </si>
  <si>
    <t>ESCRIBIR EL NUMERO DE RUC</t>
  </si>
  <si>
    <t xml:space="preserve">ABOGADO, ACREDITAR MEDIANTE COPIA SIMPLE DEL TITULO PROFESIONAL </t>
  </si>
  <si>
    <t>ESTUDIOS DE MAESTRIA O ESPECIALIZACION DE NO MENOR DE 90 HORAS EN DERECHO DE FAMILIA Y/O CIVIL, ACREDITAR MEDIANTE COPIA SIMPLE DE DE LA CONSTANCIA DE EGRESO O CERTIFICADO</t>
  </si>
  <si>
    <t>EXPERIENCIA GENERAL: CUATRO (04)  AÑOS EN EL EJERCICIO DE LA PROFESIÓN, EN EL SECTOR PÚBLICO Y/O PRIVADO</t>
  </si>
  <si>
    <t>EXPERIENCIA ESPECIFICA: TRES (03) AÑOS EN EL SECTOR PÚBLICO Y/O PRIVADO DESEMPEÑÁNDOSE COMO DOCENTE, PONENTE, CAPACITADOR/A Y/O EXPOSITOR/A, EN INSTITUTOS, UNIVERSIDADES, CENTROS DE ESTUDIOS, ESCUELAS Y/O SIMILARES.</t>
  </si>
  <si>
    <t>NO APLICA</t>
  </si>
  <si>
    <t>ESCRIBIR SI O NO</t>
  </si>
  <si>
    <t xml:space="preserve">ESCRIBIR EL PLAZO DE EJECUCION </t>
  </si>
  <si>
    <t>ESCRIRI EL MONTO TOTAL OFERTADO</t>
  </si>
</sst>
</file>

<file path=xl/styles.xml><?xml version="1.0" encoding="utf-8"?>
<styleSheet xmlns="http://schemas.openxmlformats.org/spreadsheetml/2006/main">
  <numFmts count="34">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quot;S/&quot;#,##0;\-&quot;S/&quot;#,##0"/>
    <numFmt numFmtId="165" formatCode="&quot;S/&quot;#,##0;[Red]\-&quot;S/&quot;#,##0"/>
    <numFmt numFmtId="166" formatCode="&quot;S/&quot;#,##0.00;\-&quot;S/&quot;#,##0.00"/>
    <numFmt numFmtId="167" formatCode="&quot;S/&quot;#,##0.00;[Red]\-&quot;S/&quot;#,##0.00"/>
    <numFmt numFmtId="168" formatCode="_-&quot;S/&quot;* #,##0_-;\-&quot;S/&quot;* #,##0_-;_-&quot;S/&quot;* &quot;-&quot;_-;_-@_-"/>
    <numFmt numFmtId="169" formatCode="_-&quot;S/&quot;* #,##0.00_-;\-&quot;S/&quot;* #,##0.00_-;_-&quot;S/&quot;* &quot;-&quot;??_-;_-@_-"/>
    <numFmt numFmtId="170" formatCode="&quot;S/.&quot;\ #,##0;&quot;S/.&quot;\ \-#,##0"/>
    <numFmt numFmtId="171" formatCode="&quot;S/.&quot;\ #,##0;[Red]&quot;S/.&quot;\ \-#,##0"/>
    <numFmt numFmtId="172" formatCode="&quot;S/.&quot;\ #,##0.00;&quot;S/.&quot;\ \-#,##0.00"/>
    <numFmt numFmtId="173" formatCode="&quot;S/.&quot;\ #,##0.00;[Red]&quot;S/.&quot;\ \-#,##0.00"/>
    <numFmt numFmtId="174" formatCode="_ &quot;S/.&quot;\ * #,##0_ ;_ &quot;S/.&quot;\ * \-#,##0_ ;_ &quot;S/.&quot;\ * &quot;-&quot;_ ;_ @_ "/>
    <numFmt numFmtId="175" formatCode="_ * #,##0_ ;_ * \-#,##0_ ;_ * &quot;-&quot;_ ;_ @_ "/>
    <numFmt numFmtId="176" formatCode="_ &quot;S/.&quot;\ * #,##0.00_ ;_ &quot;S/.&quot;\ * \-#,##0.00_ ;_ &quot;S/.&quot;\ * &quot;-&quot;??_ ;_ @_ "/>
    <numFmt numFmtId="177" formatCode="_ * #,##0.00_ ;_ * \-#,##0.00_ ;_ * &quot;-&quot;??_ ;_ @_ "/>
    <numFmt numFmtId="178" formatCode="[$-F800]dddd\,\ mmmm\ dd\,\ yyyy"/>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280A]dddd\,\ dd&quot; de &quot;mmmm&quot; de &quot;yyyy"/>
    <numFmt numFmtId="184" formatCode="&quot;S/.&quot;\ #,##0.00"/>
    <numFmt numFmtId="185" formatCode="[$-280A]dddd\,\ d\ &quot;de&quot;\ mmmm\ &quot;de&quot;\ yyyy"/>
    <numFmt numFmtId="186" formatCode="0.000"/>
    <numFmt numFmtId="187" formatCode="0.0000"/>
    <numFmt numFmtId="188" formatCode="0.0"/>
    <numFmt numFmtId="189" formatCode="0.00000"/>
  </numFmts>
  <fonts count="87">
    <font>
      <sz val="11"/>
      <color theme="1"/>
      <name val="Calibri"/>
      <family val="2"/>
    </font>
    <font>
      <sz val="11"/>
      <color indexed="8"/>
      <name val="Calibri"/>
      <family val="2"/>
    </font>
    <font>
      <b/>
      <sz val="13"/>
      <name val="Arial Narrow"/>
      <family val="2"/>
    </font>
    <font>
      <b/>
      <sz val="13"/>
      <color indexed="10"/>
      <name val="Arial Narrow"/>
      <family val="2"/>
    </font>
    <font>
      <b/>
      <u val="single"/>
      <sz val="13"/>
      <color indexed="10"/>
      <name val="Arial Narrow"/>
      <family val="2"/>
    </font>
    <font>
      <sz val="13"/>
      <color indexed="10"/>
      <name val="Arial Narrow"/>
      <family val="2"/>
    </font>
    <font>
      <u val="single"/>
      <sz val="13"/>
      <color indexed="10"/>
      <name val="Arial Narrow"/>
      <family val="2"/>
    </font>
    <font>
      <sz val="13"/>
      <name val="Arial Narrow"/>
      <family val="2"/>
    </font>
    <font>
      <b/>
      <u val="single"/>
      <sz val="13"/>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3"/>
      <color indexed="9"/>
      <name val="Arial Narrow"/>
      <family val="2"/>
    </font>
    <font>
      <sz val="13"/>
      <color indexed="8"/>
      <name val="Arial Narrow"/>
      <family val="2"/>
    </font>
    <font>
      <sz val="12"/>
      <color indexed="8"/>
      <name val="Arial Narrow"/>
      <family val="2"/>
    </font>
    <font>
      <sz val="12"/>
      <color indexed="21"/>
      <name val="Arial Narrow"/>
      <family val="2"/>
    </font>
    <font>
      <b/>
      <sz val="13"/>
      <color indexed="8"/>
      <name val="Arial Narrow"/>
      <family val="2"/>
    </font>
    <font>
      <i/>
      <sz val="13"/>
      <color indexed="14"/>
      <name val="Arial Narrow"/>
      <family val="2"/>
    </font>
    <font>
      <b/>
      <sz val="12"/>
      <color indexed="8"/>
      <name val="Arial Narrow"/>
      <family val="2"/>
    </font>
    <font>
      <b/>
      <sz val="10"/>
      <color indexed="8"/>
      <name val="Arial Narrow"/>
      <family val="2"/>
    </font>
    <font>
      <sz val="12"/>
      <color indexed="10"/>
      <name val="Arial Narrow"/>
      <family val="2"/>
    </font>
    <font>
      <b/>
      <sz val="12"/>
      <color indexed="10"/>
      <name val="Arial Narrow"/>
      <family val="2"/>
    </font>
    <font>
      <b/>
      <i/>
      <sz val="13"/>
      <color indexed="9"/>
      <name val="Arial Narrow"/>
      <family val="2"/>
    </font>
    <font>
      <b/>
      <i/>
      <sz val="13"/>
      <color indexed="10"/>
      <name val="Arial Narrow"/>
      <family val="2"/>
    </font>
    <font>
      <b/>
      <sz val="13"/>
      <color indexed="8"/>
      <name val="Arial Black"/>
      <family val="2"/>
    </font>
    <font>
      <b/>
      <sz val="14"/>
      <color indexed="8"/>
      <name val="Arial Narrow"/>
      <family val="2"/>
    </font>
    <font>
      <b/>
      <sz val="18"/>
      <color indexed="9"/>
      <name val="Arial Narrow"/>
      <family val="2"/>
    </font>
    <font>
      <b/>
      <sz val="16"/>
      <color indexed="10"/>
      <name val="Arial Narrow"/>
      <family val="2"/>
    </font>
    <font>
      <b/>
      <sz val="14"/>
      <color indexed="9"/>
      <name val="Arial Narrow"/>
      <family val="2"/>
    </font>
    <font>
      <b/>
      <sz val="13"/>
      <color indexed="63"/>
      <name val="Arial Narrow"/>
      <family val="2"/>
    </font>
    <font>
      <b/>
      <sz val="17"/>
      <color indexed="10"/>
      <name val="Arial Narrow"/>
      <family val="2"/>
    </font>
    <font>
      <b/>
      <sz val="16"/>
      <color indexed="8"/>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3"/>
      <color theme="0"/>
      <name val="Arial Narrow"/>
      <family val="2"/>
    </font>
    <font>
      <sz val="13"/>
      <color rgb="FFFF0000"/>
      <name val="Arial Narrow"/>
      <family val="2"/>
    </font>
    <font>
      <sz val="13"/>
      <color theme="1"/>
      <name val="Arial Narrow"/>
      <family val="2"/>
    </font>
    <font>
      <sz val="12"/>
      <color theme="1"/>
      <name val="Arial Narrow"/>
      <family val="2"/>
    </font>
    <font>
      <sz val="12"/>
      <color rgb="FF005250"/>
      <name val="Arial Narrow"/>
      <family val="2"/>
    </font>
    <font>
      <b/>
      <sz val="13"/>
      <color theme="1"/>
      <name val="Arial Narrow"/>
      <family val="2"/>
    </font>
    <font>
      <i/>
      <sz val="13"/>
      <color rgb="FFFF00FF"/>
      <name val="Arial Narrow"/>
      <family val="2"/>
    </font>
    <font>
      <b/>
      <sz val="12"/>
      <color theme="1"/>
      <name val="Arial Narrow"/>
      <family val="2"/>
    </font>
    <font>
      <b/>
      <sz val="10"/>
      <color theme="1"/>
      <name val="Arial Narrow"/>
      <family val="2"/>
    </font>
    <font>
      <b/>
      <sz val="13"/>
      <color rgb="FFFF0000"/>
      <name val="Arial Narrow"/>
      <family val="2"/>
    </font>
    <font>
      <sz val="12"/>
      <color rgb="FFFF0000"/>
      <name val="Arial Narrow"/>
      <family val="2"/>
    </font>
    <font>
      <b/>
      <sz val="12"/>
      <color rgb="FFFF0000"/>
      <name val="Arial Narrow"/>
      <family val="2"/>
    </font>
    <font>
      <b/>
      <i/>
      <sz val="13"/>
      <color theme="0"/>
      <name val="Arial Narrow"/>
      <family val="2"/>
    </font>
    <font>
      <b/>
      <i/>
      <sz val="13"/>
      <color rgb="FFFF0000"/>
      <name val="Arial Narrow"/>
      <family val="2"/>
    </font>
    <font>
      <b/>
      <sz val="13"/>
      <color theme="1" tint="0.34999001026153564"/>
      <name val="Arial Narrow"/>
      <family val="2"/>
    </font>
    <font>
      <b/>
      <sz val="14"/>
      <color theme="0"/>
      <name val="Arial Narrow"/>
      <family val="2"/>
    </font>
    <font>
      <b/>
      <sz val="13"/>
      <color theme="1"/>
      <name val="Arial Black"/>
      <family val="2"/>
    </font>
    <font>
      <b/>
      <sz val="14"/>
      <color theme="1"/>
      <name val="Arial Narrow"/>
      <family val="2"/>
    </font>
    <font>
      <b/>
      <sz val="18"/>
      <color theme="0"/>
      <name val="Arial Narrow"/>
      <family val="2"/>
    </font>
    <font>
      <b/>
      <sz val="16"/>
      <color rgb="FFFF0000"/>
      <name val="Arial Narrow"/>
      <family val="2"/>
    </font>
    <font>
      <b/>
      <sz val="17"/>
      <color rgb="FFFF0000"/>
      <name val="Arial Narrow"/>
      <family val="2"/>
    </font>
    <font>
      <b/>
      <sz val="16"/>
      <color theme="1"/>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8" tint="-0.24997000396251678"/>
        <bgColor indexed="64"/>
      </patternFill>
    </fill>
    <fill>
      <patternFill patternType="solid">
        <fgColor rgb="FFFFFF00"/>
        <bgColor indexed="64"/>
      </patternFill>
    </fill>
    <fill>
      <patternFill patternType="solid">
        <fgColor theme="0" tint="-0.04997999966144562"/>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medium"/>
      <bottom style="medium"/>
    </border>
    <border>
      <left style="thin"/>
      <right style="thin"/>
      <top>
        <color indexed="63"/>
      </top>
      <bottom style="thin"/>
    </border>
    <border>
      <left style="thin"/>
      <right style="medium"/>
      <top>
        <color indexed="63"/>
      </top>
      <bottom style="thin"/>
    </border>
    <border>
      <left style="thin"/>
      <right style="thin"/>
      <top>
        <color indexed="63"/>
      </top>
      <bottom style="medium"/>
    </border>
    <border>
      <left style="thin"/>
      <right style="medium"/>
      <top>
        <color indexed="63"/>
      </top>
      <bottom style="medium"/>
    </border>
    <border>
      <left/>
      <right style="thin"/>
      <top/>
      <bottom/>
    </border>
    <border>
      <left style="thin"/>
      <right/>
      <top style="medium"/>
      <bottom style="medium"/>
    </border>
    <border>
      <left/>
      <right style="medium"/>
      <top style="medium"/>
      <bottom style="medium"/>
    </border>
    <border>
      <left style="thin"/>
      <right style="thin"/>
      <top style="thin"/>
      <bottom style="thin"/>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style="medium"/>
      <bottom style="thin"/>
    </border>
    <border>
      <left style="thin"/>
      <right style="medium"/>
      <top style="medium"/>
      <bottom style="thin"/>
    </border>
    <border>
      <left style="thin"/>
      <right style="thin"/>
      <top style="medium"/>
      <bottom>
        <color indexed="63"/>
      </bottom>
    </border>
    <border>
      <left style="thin"/>
      <right/>
      <top style="medium"/>
      <bottom>
        <color indexed="63"/>
      </bottom>
    </border>
    <border>
      <left/>
      <right style="medium"/>
      <top style="medium"/>
      <bottom>
        <color indexed="63"/>
      </bottom>
    </border>
    <border>
      <left style="thin"/>
      <right style="medium"/>
      <top style="medium"/>
      <bottom style="medium"/>
    </border>
    <border>
      <left style="medium"/>
      <right style="thin"/>
      <top>
        <color indexed="63"/>
      </top>
      <bottom>
        <color indexed="63"/>
      </bottom>
    </border>
    <border>
      <left style="medium"/>
      <right style="thin"/>
      <top>
        <color indexed="63"/>
      </top>
      <bottom style="medium"/>
    </border>
    <border>
      <left style="medium"/>
      <right style="thin"/>
      <top style="medium"/>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medium"/>
      <right style="thin"/>
      <top style="medium"/>
      <bottom>
        <color indexed="63"/>
      </bottom>
    </border>
    <border>
      <left style="medium"/>
      <right/>
      <top style="medium"/>
      <bottom>
        <color indexed="63"/>
      </bottom>
    </border>
    <border>
      <left/>
      <right/>
      <top style="medium"/>
      <bottom>
        <color indexed="63"/>
      </bottom>
    </border>
    <border>
      <left style="medium"/>
      <right/>
      <top style="medium"/>
      <bottom style="medium"/>
    </border>
    <border>
      <left/>
      <right/>
      <top style="medium"/>
      <bottom style="medium"/>
    </border>
    <border>
      <left style="medium"/>
      <right>
        <color indexed="63"/>
      </right>
      <top style="medium"/>
      <bottom style="thin"/>
    </border>
    <border>
      <left>
        <color indexed="63"/>
      </left>
      <right>
        <color indexed="63"/>
      </right>
      <top style="medium"/>
      <bottom style="thin"/>
    </border>
    <border>
      <left style="thin"/>
      <right/>
      <top style="thin"/>
      <bottom>
        <color indexed="63"/>
      </bottom>
    </border>
    <border>
      <left>
        <color indexed="63"/>
      </left>
      <right>
        <color indexed="63"/>
      </right>
      <top style="thin"/>
      <bottom>
        <color indexed="63"/>
      </bottom>
    </border>
    <border>
      <left/>
      <right style="thin"/>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52" fillId="0" borderId="4" applyNumberFormat="0" applyFill="0" applyAlignment="0" applyProtection="0"/>
    <xf numFmtId="0" fontId="53"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4" fillId="29" borderId="1"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5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9" fillId="21" borderId="6"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7" applyNumberFormat="0" applyFill="0" applyAlignment="0" applyProtection="0"/>
    <xf numFmtId="0" fontId="53" fillId="0" borderId="8" applyNumberFormat="0" applyFill="0" applyAlignment="0" applyProtection="0"/>
    <xf numFmtId="0" fontId="64" fillId="0" borderId="9" applyNumberFormat="0" applyFill="0" applyAlignment="0" applyProtection="0"/>
  </cellStyleXfs>
  <cellXfs count="124">
    <xf numFmtId="0" fontId="0" fillId="0" borderId="0" xfId="0" applyFont="1" applyAlignment="1">
      <alignment/>
    </xf>
    <xf numFmtId="0" fontId="65" fillId="33" borderId="10" xfId="0" applyFont="1" applyFill="1" applyBorder="1" applyAlignment="1">
      <alignment horizontal="center" vertical="center" wrapText="1"/>
    </xf>
    <xf numFmtId="0" fontId="66" fillId="0" borderId="11" xfId="0" applyFont="1" applyBorder="1" applyAlignment="1">
      <alignment horizontal="center" vertical="center" wrapText="1"/>
    </xf>
    <xf numFmtId="0" fontId="66" fillId="0" borderId="12"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14" xfId="0" applyFont="1" applyBorder="1" applyAlignment="1">
      <alignment horizontal="center" vertical="center" wrapText="1"/>
    </xf>
    <xf numFmtId="0" fontId="67" fillId="0" borderId="0" xfId="0" applyFont="1" applyAlignment="1">
      <alignment horizontal="center" vertical="center" wrapText="1"/>
    </xf>
    <xf numFmtId="0" fontId="68" fillId="0" borderId="0" xfId="0" applyFont="1" applyAlignment="1">
      <alignment horizontal="center" vertical="center" wrapText="1"/>
    </xf>
    <xf numFmtId="178" fontId="69" fillId="0" borderId="0" xfId="0" applyNumberFormat="1" applyFont="1" applyAlignment="1">
      <alignment horizontal="center" vertical="center" wrapText="1"/>
    </xf>
    <xf numFmtId="0" fontId="70" fillId="0" borderId="0" xfId="0" applyFont="1" applyAlignment="1">
      <alignment horizontal="center" vertical="center" wrapText="1"/>
    </xf>
    <xf numFmtId="0" fontId="67" fillId="0" borderId="0" xfId="0" applyFont="1" applyFill="1" applyAlignment="1">
      <alignment horizontal="center" vertical="center" wrapText="1"/>
    </xf>
    <xf numFmtId="0" fontId="71" fillId="0" borderId="0" xfId="0" applyFont="1" applyFill="1" applyAlignment="1">
      <alignment horizontal="center" vertical="center" wrapText="1"/>
    </xf>
    <xf numFmtId="0" fontId="70" fillId="0" borderId="15" xfId="0" applyFont="1" applyBorder="1" applyAlignment="1">
      <alignment horizontal="center" vertical="center" wrapText="1"/>
    </xf>
    <xf numFmtId="0" fontId="70" fillId="0" borderId="0" xfId="0" applyFont="1" applyFill="1" applyBorder="1" applyAlignment="1">
      <alignment horizontal="center" vertical="center" wrapText="1"/>
    </xf>
    <xf numFmtId="0" fontId="67" fillId="0" borderId="0" xfId="0" applyFont="1" applyFill="1" applyBorder="1" applyAlignment="1">
      <alignment horizontal="center" vertical="center" wrapText="1"/>
    </xf>
    <xf numFmtId="0" fontId="70" fillId="0" borderId="0" xfId="0" applyFont="1" applyBorder="1" applyAlignment="1">
      <alignment horizontal="center" vertical="center" wrapText="1"/>
    </xf>
    <xf numFmtId="0" fontId="70" fillId="0" borderId="15" xfId="0" applyFont="1" applyFill="1" applyBorder="1" applyAlignment="1">
      <alignment horizontal="center" vertical="center" wrapText="1"/>
    </xf>
    <xf numFmtId="0" fontId="65" fillId="33" borderId="16" xfId="0" applyFont="1" applyFill="1" applyBorder="1" applyAlignment="1">
      <alignment horizontal="center" vertical="center" wrapText="1"/>
    </xf>
    <xf numFmtId="0" fontId="65" fillId="33" borderId="17" xfId="0" applyFont="1" applyFill="1" applyBorder="1" applyAlignment="1">
      <alignment horizontal="center" vertical="center" wrapText="1"/>
    </xf>
    <xf numFmtId="0" fontId="67" fillId="0" borderId="15" xfId="0" applyFont="1" applyBorder="1" applyAlignment="1">
      <alignment horizontal="center" vertical="center" wrapText="1"/>
    </xf>
    <xf numFmtId="14" fontId="66" fillId="0" borderId="11" xfId="0" applyNumberFormat="1" applyFont="1" applyBorder="1" applyAlignment="1">
      <alignment horizontal="center" vertical="center" wrapText="1"/>
    </xf>
    <xf numFmtId="14" fontId="66" fillId="0" borderId="18" xfId="0" applyNumberFormat="1" applyFont="1" applyBorder="1" applyAlignment="1">
      <alignment horizontal="center" vertical="center" wrapText="1"/>
    </xf>
    <xf numFmtId="14" fontId="66" fillId="0" borderId="19" xfId="0" applyNumberFormat="1" applyFont="1" applyBorder="1" applyAlignment="1">
      <alignment horizontal="center" vertical="center" wrapText="1"/>
    </xf>
    <xf numFmtId="0" fontId="67" fillId="0" borderId="0" xfId="0" applyFont="1" applyBorder="1" applyAlignment="1">
      <alignment horizontal="center" vertical="center" wrapText="1"/>
    </xf>
    <xf numFmtId="0" fontId="66" fillId="0" borderId="0" xfId="0" applyFont="1" applyAlignment="1">
      <alignment horizontal="center" vertical="center" wrapText="1"/>
    </xf>
    <xf numFmtId="14" fontId="66" fillId="0" borderId="0" xfId="0" applyNumberFormat="1" applyFont="1" applyAlignment="1">
      <alignment horizontal="center" vertical="center" wrapText="1"/>
    </xf>
    <xf numFmtId="0" fontId="66" fillId="0" borderId="19" xfId="0" applyFont="1" applyBorder="1" applyAlignment="1">
      <alignment horizontal="center" vertical="center" wrapText="1"/>
    </xf>
    <xf numFmtId="0" fontId="66" fillId="0" borderId="20" xfId="0" applyFont="1" applyBorder="1" applyAlignment="1">
      <alignment horizontal="center" vertical="center" wrapText="1"/>
    </xf>
    <xf numFmtId="14" fontId="7" fillId="3" borderId="11" xfId="0" applyNumberFormat="1" applyFont="1" applyFill="1" applyBorder="1" applyAlignment="1">
      <alignment horizontal="center" vertical="center" wrapText="1"/>
    </xf>
    <xf numFmtId="0" fontId="7" fillId="3" borderId="11" xfId="0" applyFont="1" applyFill="1" applyBorder="1" applyAlignment="1">
      <alignment horizontal="center" vertical="center" wrapText="1"/>
    </xf>
    <xf numFmtId="1" fontId="7" fillId="3" borderId="11" xfId="0" applyNumberFormat="1" applyFont="1" applyFill="1" applyBorder="1" applyAlignment="1">
      <alignment horizontal="center" vertical="center" wrapText="1"/>
    </xf>
    <xf numFmtId="0" fontId="7" fillId="3" borderId="18" xfId="0" applyFont="1" applyFill="1" applyBorder="1" applyAlignment="1">
      <alignment horizontal="center" vertical="center" wrapText="1"/>
    </xf>
    <xf numFmtId="0" fontId="66" fillId="0" borderId="18" xfId="0" applyFont="1" applyBorder="1" applyAlignment="1">
      <alignment horizontal="center" vertical="center" wrapText="1"/>
    </xf>
    <xf numFmtId="0" fontId="66" fillId="0" borderId="21" xfId="0" applyFont="1" applyBorder="1" applyAlignment="1">
      <alignment horizontal="center" vertical="center" wrapText="1"/>
    </xf>
    <xf numFmtId="1" fontId="66" fillId="0" borderId="0" xfId="0" applyNumberFormat="1" applyFont="1" applyAlignment="1">
      <alignment horizontal="center" vertical="center" wrapText="1"/>
    </xf>
    <xf numFmtId="0" fontId="72" fillId="0" borderId="0" xfId="0" applyFont="1" applyAlignment="1">
      <alignment horizontal="center" vertical="center" wrapText="1"/>
    </xf>
    <xf numFmtId="0" fontId="73" fillId="0" borderId="0" xfId="0" applyFont="1" applyAlignment="1">
      <alignment horizontal="center" vertical="center" wrapText="1"/>
    </xf>
    <xf numFmtId="1" fontId="65" fillId="33" borderId="19" xfId="0" applyNumberFormat="1" applyFont="1" applyFill="1" applyBorder="1" applyAlignment="1">
      <alignment horizontal="center" vertical="center" wrapText="1"/>
    </xf>
    <xf numFmtId="0" fontId="65" fillId="33" borderId="19" xfId="0" applyFont="1" applyFill="1" applyBorder="1" applyAlignment="1">
      <alignment horizontal="center" vertical="center" wrapText="1"/>
    </xf>
    <xf numFmtId="0" fontId="65" fillId="33" borderId="20" xfId="0" applyFont="1" applyFill="1" applyBorder="1" applyAlignment="1">
      <alignment horizontal="center" vertical="center" wrapText="1"/>
    </xf>
    <xf numFmtId="1" fontId="74" fillId="6" borderId="22" xfId="0" applyNumberFormat="1" applyFont="1" applyFill="1" applyBorder="1" applyAlignment="1">
      <alignment horizontal="center" vertical="center" wrapText="1"/>
    </xf>
    <xf numFmtId="0" fontId="74" fillId="6" borderId="22" xfId="0" applyFont="1" applyFill="1" applyBorder="1" applyAlignment="1">
      <alignment horizontal="center" vertical="center" wrapText="1"/>
    </xf>
    <xf numFmtId="0" fontId="74" fillId="6" borderId="23" xfId="0" applyFont="1" applyFill="1" applyBorder="1" applyAlignment="1">
      <alignment horizontal="center" vertical="center" wrapText="1"/>
    </xf>
    <xf numFmtId="0" fontId="75" fillId="0" borderId="0" xfId="0" applyFont="1" applyAlignment="1">
      <alignment horizontal="center" vertical="center" wrapText="1"/>
    </xf>
    <xf numFmtId="0" fontId="74" fillId="0" borderId="0" xfId="0" applyFont="1" applyAlignment="1">
      <alignment horizontal="center" vertical="center" wrapText="1"/>
    </xf>
    <xf numFmtId="0" fontId="66" fillId="0" borderId="0" xfId="0" applyFont="1" applyFill="1" applyAlignment="1">
      <alignment horizontal="center" vertical="center" wrapText="1"/>
    </xf>
    <xf numFmtId="0" fontId="66" fillId="0" borderId="0" xfId="0" applyFont="1" applyBorder="1" applyAlignment="1">
      <alignment horizontal="center" vertical="center" wrapText="1"/>
    </xf>
    <xf numFmtId="0" fontId="66" fillId="34" borderId="0" xfId="0" applyFont="1" applyFill="1" applyBorder="1" applyAlignment="1">
      <alignment horizontal="center" vertical="center" wrapText="1"/>
    </xf>
    <xf numFmtId="0" fontId="76" fillId="0" borderId="0" xfId="0" applyFont="1" applyAlignment="1">
      <alignment horizontal="center" vertical="center" wrapText="1"/>
    </xf>
    <xf numFmtId="0" fontId="65" fillId="33" borderId="24" xfId="0" applyFont="1" applyFill="1" applyBorder="1" applyAlignment="1">
      <alignment horizontal="center" vertical="center" wrapText="1"/>
    </xf>
    <xf numFmtId="0" fontId="65" fillId="33" borderId="25" xfId="0" applyFont="1" applyFill="1" applyBorder="1" applyAlignment="1">
      <alignment horizontal="center" vertical="center" wrapText="1"/>
    </xf>
    <xf numFmtId="0" fontId="65" fillId="33" borderId="26" xfId="0" applyFont="1" applyFill="1" applyBorder="1" applyAlignment="1">
      <alignment horizontal="center" vertical="center" wrapText="1"/>
    </xf>
    <xf numFmtId="1" fontId="74" fillId="6" borderId="11" xfId="0" applyNumberFormat="1" applyFont="1" applyFill="1" applyBorder="1" applyAlignment="1">
      <alignment horizontal="center" vertical="center" wrapText="1"/>
    </xf>
    <xf numFmtId="0" fontId="74" fillId="6" borderId="11" xfId="0" applyFont="1" applyFill="1" applyBorder="1" applyAlignment="1">
      <alignment horizontal="center" vertical="center" wrapText="1"/>
    </xf>
    <xf numFmtId="0" fontId="74" fillId="6" borderId="12" xfId="0" applyFont="1" applyFill="1" applyBorder="1" applyAlignment="1">
      <alignment horizontal="center" vertical="center" wrapText="1"/>
    </xf>
    <xf numFmtId="0" fontId="0" fillId="0" borderId="18" xfId="0" applyBorder="1" applyAlignment="1">
      <alignment/>
    </xf>
    <xf numFmtId="0" fontId="64" fillId="6" borderId="18" xfId="0" applyFont="1" applyFill="1" applyBorder="1" applyAlignment="1">
      <alignment/>
    </xf>
    <xf numFmtId="0" fontId="73" fillId="0" borderId="0" xfId="0" applyFont="1" applyAlignment="1">
      <alignment vertical="center" wrapText="1"/>
    </xf>
    <xf numFmtId="0" fontId="73" fillId="0" borderId="0" xfId="0" applyFont="1" applyBorder="1" applyAlignment="1">
      <alignment vertical="center" wrapText="1"/>
    </xf>
    <xf numFmtId="0" fontId="77" fillId="0" borderId="0" xfId="0" applyFont="1" applyFill="1" applyBorder="1" applyAlignment="1">
      <alignment vertical="center" wrapText="1"/>
    </xf>
    <xf numFmtId="0" fontId="78" fillId="0" borderId="0" xfId="0" applyFont="1" applyFill="1" applyBorder="1" applyAlignment="1">
      <alignment vertical="center" wrapText="1"/>
    </xf>
    <xf numFmtId="184" fontId="78" fillId="0" borderId="0" xfId="0" applyNumberFormat="1" applyFont="1" applyFill="1" applyBorder="1" applyAlignment="1">
      <alignment vertical="center" wrapText="1"/>
    </xf>
    <xf numFmtId="0" fontId="68" fillId="0" borderId="0" xfId="0" applyFont="1" applyFill="1" applyBorder="1" applyAlignment="1">
      <alignment horizontal="center" vertical="center" wrapText="1"/>
    </xf>
    <xf numFmtId="0" fontId="65" fillId="33" borderId="27" xfId="0" applyFont="1" applyFill="1" applyBorder="1" applyAlignment="1">
      <alignment horizontal="center" vertical="center" wrapText="1"/>
    </xf>
    <xf numFmtId="0" fontId="74" fillId="35" borderId="18" xfId="0" applyFont="1" applyFill="1" applyBorder="1" applyAlignment="1">
      <alignment horizontal="center" vertical="center" wrapText="1"/>
    </xf>
    <xf numFmtId="0" fontId="73" fillId="0" borderId="0" xfId="0" applyFont="1" applyAlignment="1">
      <alignment horizontal="center" vertical="center" wrapText="1"/>
    </xf>
    <xf numFmtId="0" fontId="74" fillId="35" borderId="18" xfId="0" applyFont="1" applyFill="1" applyBorder="1" applyAlignment="1">
      <alignment horizontal="left" vertical="center" wrapText="1"/>
    </xf>
    <xf numFmtId="14" fontId="65" fillId="33" borderId="28" xfId="0" applyNumberFormat="1" applyFont="1" applyFill="1" applyBorder="1" applyAlignment="1">
      <alignment horizontal="center" vertical="center" wrapText="1"/>
    </xf>
    <xf numFmtId="14" fontId="65" fillId="33" borderId="29" xfId="0" applyNumberFormat="1" applyFont="1" applyFill="1" applyBorder="1" applyAlignment="1">
      <alignment horizontal="center" vertical="center" wrapText="1"/>
    </xf>
    <xf numFmtId="0" fontId="77" fillId="33" borderId="18" xfId="0" applyFont="1" applyFill="1" applyBorder="1" applyAlignment="1">
      <alignment horizontal="center" vertical="center" wrapText="1"/>
    </xf>
    <xf numFmtId="0" fontId="78" fillId="0" borderId="18" xfId="0" applyFont="1" applyBorder="1" applyAlignment="1">
      <alignment horizontal="center" vertical="center" wrapText="1"/>
    </xf>
    <xf numFmtId="0" fontId="79" fillId="6" borderId="18" xfId="0" applyFont="1" applyFill="1" applyBorder="1" applyAlignment="1">
      <alignment horizontal="left" vertical="center" wrapText="1"/>
    </xf>
    <xf numFmtId="0" fontId="79" fillId="6" borderId="18" xfId="0" applyFont="1" applyFill="1" applyBorder="1" applyAlignment="1">
      <alignment horizontal="center" vertical="center" wrapText="1"/>
    </xf>
    <xf numFmtId="184" fontId="78" fillId="0" borderId="18" xfId="0" applyNumberFormat="1" applyFont="1" applyBorder="1" applyAlignment="1">
      <alignment horizontal="center" vertical="center" wrapText="1"/>
    </xf>
    <xf numFmtId="0" fontId="73" fillId="0" borderId="0" xfId="0" applyFont="1" applyBorder="1" applyAlignment="1">
      <alignment horizontal="center" vertical="center" wrapText="1"/>
    </xf>
    <xf numFmtId="0" fontId="65" fillId="33" borderId="30" xfId="0" applyFont="1" applyFill="1" applyBorder="1" applyAlignment="1">
      <alignment horizontal="center" vertical="center" wrapText="1"/>
    </xf>
    <xf numFmtId="0" fontId="65" fillId="33" borderId="10" xfId="0" applyFont="1" applyFill="1" applyBorder="1" applyAlignment="1">
      <alignment horizontal="center" vertical="center" wrapText="1"/>
    </xf>
    <xf numFmtId="0" fontId="2" fillId="0" borderId="31" xfId="0" applyFont="1" applyBorder="1" applyAlignment="1">
      <alignment horizontal="left" vertical="center" wrapText="1"/>
    </xf>
    <xf numFmtId="0" fontId="2" fillId="0" borderId="11" xfId="0" applyFont="1" applyBorder="1" applyAlignment="1">
      <alignment horizontal="left" vertical="center" wrapText="1"/>
    </xf>
    <xf numFmtId="0" fontId="2" fillId="0" borderId="32" xfId="0" applyFont="1" applyBorder="1" applyAlignment="1">
      <alignment horizontal="left" vertical="center" wrapText="1"/>
    </xf>
    <xf numFmtId="0" fontId="2" fillId="0" borderId="18" xfId="0" applyFont="1" applyBorder="1" applyAlignment="1">
      <alignment horizontal="left" vertical="center" wrapText="1"/>
    </xf>
    <xf numFmtId="0" fontId="2" fillId="0" borderId="33" xfId="0" applyFont="1" applyBorder="1" applyAlignment="1">
      <alignment horizontal="left" vertical="center" wrapText="1"/>
    </xf>
    <xf numFmtId="0" fontId="2" fillId="0" borderId="19" xfId="0" applyFont="1" applyBorder="1" applyAlignment="1">
      <alignment horizontal="left" vertical="center" wrapText="1"/>
    </xf>
    <xf numFmtId="0" fontId="74" fillId="35" borderId="34" xfId="0" applyFont="1" applyFill="1" applyBorder="1" applyAlignment="1">
      <alignment horizontal="left" vertical="center" wrapText="1"/>
    </xf>
    <xf numFmtId="0" fontId="74" fillId="35" borderId="35" xfId="0" applyFont="1" applyFill="1" applyBorder="1" applyAlignment="1">
      <alignment horizontal="left" vertical="center" wrapText="1"/>
    </xf>
    <xf numFmtId="0" fontId="74" fillId="35" borderId="36" xfId="0" applyFont="1" applyFill="1" applyBorder="1" applyAlignment="1">
      <alignment horizontal="left" vertical="center" wrapText="1"/>
    </xf>
    <xf numFmtId="0" fontId="70" fillId="0" borderId="0" xfId="0" applyFont="1" applyFill="1" applyBorder="1" applyAlignment="1">
      <alignment horizontal="center" vertical="center" wrapText="1"/>
    </xf>
    <xf numFmtId="0" fontId="80" fillId="33" borderId="18" xfId="0" applyFont="1" applyFill="1" applyBorder="1" applyAlignment="1">
      <alignment horizontal="center" vertical="center" wrapText="1"/>
    </xf>
    <xf numFmtId="0" fontId="65" fillId="33" borderId="18" xfId="0" applyFont="1" applyFill="1" applyBorder="1" applyAlignment="1">
      <alignment horizontal="center" vertical="center" wrapText="1"/>
    </xf>
    <xf numFmtId="0" fontId="81" fillId="34" borderId="0" xfId="0" applyFont="1" applyFill="1" applyAlignment="1">
      <alignment horizontal="center" vertical="center" wrapText="1"/>
    </xf>
    <xf numFmtId="0" fontId="82" fillId="0" borderId="0" xfId="0" applyFont="1" applyFill="1" applyAlignment="1">
      <alignment horizontal="center" vertical="center" wrapText="1"/>
    </xf>
    <xf numFmtId="0" fontId="83" fillId="33" borderId="18" xfId="0" applyFont="1" applyFill="1" applyBorder="1" applyAlignment="1">
      <alignment horizontal="center" vertical="center" wrapText="1"/>
    </xf>
    <xf numFmtId="0" fontId="72" fillId="0" borderId="18" xfId="0" applyFont="1" applyBorder="1" applyAlignment="1">
      <alignment horizontal="center" vertical="center" wrapText="1"/>
    </xf>
    <xf numFmtId="178" fontId="84" fillId="0" borderId="18" xfId="0" applyNumberFormat="1" applyFont="1" applyBorder="1" applyAlignment="1">
      <alignment horizontal="center" vertical="center" wrapText="1"/>
    </xf>
    <xf numFmtId="0" fontId="80" fillId="33" borderId="18" xfId="0" applyFont="1" applyFill="1" applyBorder="1" applyAlignment="1">
      <alignment horizontal="left" vertical="center" wrapText="1"/>
    </xf>
    <xf numFmtId="0" fontId="66" fillId="0" borderId="32" xfId="0" applyFont="1" applyBorder="1" applyAlignment="1">
      <alignment horizontal="left" vertical="center" wrapText="1"/>
    </xf>
    <xf numFmtId="0" fontId="66" fillId="0" borderId="18" xfId="0" applyFont="1" applyBorder="1" applyAlignment="1">
      <alignment horizontal="left" vertical="center" wrapText="1"/>
    </xf>
    <xf numFmtId="0" fontId="66" fillId="0" borderId="33" xfId="0" applyFont="1" applyBorder="1" applyAlignment="1">
      <alignment horizontal="left" vertical="center" wrapText="1"/>
    </xf>
    <xf numFmtId="0" fontId="66" fillId="0" borderId="19" xfId="0" applyFont="1" applyBorder="1" applyAlignment="1">
      <alignment horizontal="left" vertical="center" wrapText="1"/>
    </xf>
    <xf numFmtId="0" fontId="66" fillId="0" borderId="37" xfId="0" applyFont="1" applyBorder="1" applyAlignment="1">
      <alignment horizontal="left" vertical="center" wrapText="1"/>
    </xf>
    <xf numFmtId="0" fontId="66" fillId="0" borderId="35" xfId="0" applyFont="1" applyBorder="1" applyAlignment="1">
      <alignment horizontal="left" vertical="center" wrapText="1"/>
    </xf>
    <xf numFmtId="0" fontId="66" fillId="0" borderId="38" xfId="0" applyFont="1" applyBorder="1" applyAlignment="1">
      <alignment horizontal="left" vertical="center" wrapText="1"/>
    </xf>
    <xf numFmtId="0" fontId="66" fillId="0" borderId="39" xfId="0" applyFont="1" applyBorder="1" applyAlignment="1">
      <alignment horizontal="left" vertical="center" wrapText="1"/>
    </xf>
    <xf numFmtId="14" fontId="65" fillId="33" borderId="40" xfId="0" applyNumberFormat="1" applyFont="1" applyFill="1" applyBorder="1" applyAlignment="1">
      <alignment horizontal="center" vertical="center" wrapText="1"/>
    </xf>
    <xf numFmtId="0" fontId="65" fillId="33" borderId="41" xfId="0" applyFont="1" applyFill="1" applyBorder="1" applyAlignment="1">
      <alignment horizontal="center" vertical="center" wrapText="1"/>
    </xf>
    <xf numFmtId="0" fontId="65" fillId="33" borderId="42" xfId="0" applyFont="1" applyFill="1" applyBorder="1" applyAlignment="1">
      <alignment horizontal="center" vertical="center" wrapText="1"/>
    </xf>
    <xf numFmtId="0" fontId="5" fillId="0" borderId="32" xfId="0" applyFont="1" applyBorder="1" applyAlignment="1">
      <alignment horizontal="left" vertical="center" wrapText="1"/>
    </xf>
    <xf numFmtId="0" fontId="65" fillId="33" borderId="43" xfId="0" applyFont="1" applyFill="1" applyBorder="1" applyAlignment="1">
      <alignment horizontal="center" vertical="center" wrapText="1"/>
    </xf>
    <xf numFmtId="0" fontId="65" fillId="33" borderId="44" xfId="0" applyFont="1" applyFill="1" applyBorder="1" applyAlignment="1">
      <alignment horizontal="center" vertical="center" wrapText="1"/>
    </xf>
    <xf numFmtId="0" fontId="5" fillId="0" borderId="45" xfId="0" applyFont="1" applyBorder="1" applyAlignment="1">
      <alignment horizontal="left" vertical="center" wrapText="1"/>
    </xf>
    <xf numFmtId="0" fontId="66" fillId="0" borderId="46" xfId="0" applyFont="1" applyBorder="1" applyAlignment="1">
      <alignment horizontal="left" vertical="center" wrapText="1"/>
    </xf>
    <xf numFmtId="0" fontId="70" fillId="0" borderId="47" xfId="0" applyFont="1" applyFill="1" applyBorder="1" applyAlignment="1">
      <alignment horizontal="center" vertical="center" wrapText="1"/>
    </xf>
    <xf numFmtId="0" fontId="70" fillId="0" borderId="48" xfId="0" applyFont="1" applyFill="1" applyBorder="1" applyAlignment="1">
      <alignment horizontal="center" vertical="center" wrapText="1"/>
    </xf>
    <xf numFmtId="0" fontId="70" fillId="0" borderId="49" xfId="0" applyFont="1" applyFill="1" applyBorder="1" applyAlignment="1">
      <alignment horizontal="center" vertical="center" wrapText="1"/>
    </xf>
    <xf numFmtId="0" fontId="79" fillId="6" borderId="34" xfId="0" applyFont="1" applyFill="1" applyBorder="1" applyAlignment="1">
      <alignment horizontal="left" vertical="center" wrapText="1"/>
    </xf>
    <xf numFmtId="0" fontId="79" fillId="6" borderId="35" xfId="0" applyFont="1" applyFill="1" applyBorder="1" applyAlignment="1">
      <alignment horizontal="left" vertical="center" wrapText="1"/>
    </xf>
    <xf numFmtId="0" fontId="79" fillId="6" borderId="36" xfId="0" applyFont="1" applyFill="1" applyBorder="1" applyAlignment="1">
      <alignment horizontal="left" vertical="center" wrapText="1"/>
    </xf>
    <xf numFmtId="0" fontId="85" fillId="35" borderId="18" xfId="0" applyFont="1" applyFill="1" applyBorder="1" applyAlignment="1">
      <alignment horizontal="center" vertical="center" wrapText="1"/>
    </xf>
    <xf numFmtId="0" fontId="84" fillId="35" borderId="18" xfId="0" applyFont="1" applyFill="1" applyBorder="1" applyAlignment="1">
      <alignment horizontal="center" vertical="center" wrapText="1"/>
    </xf>
    <xf numFmtId="178" fontId="84" fillId="0" borderId="0" xfId="0" applyNumberFormat="1" applyFont="1" applyBorder="1" applyAlignment="1">
      <alignment horizontal="center" vertical="center" wrapText="1"/>
    </xf>
    <xf numFmtId="0" fontId="80" fillId="33" borderId="11" xfId="0" applyFont="1" applyFill="1" applyBorder="1" applyAlignment="1">
      <alignment horizontal="center" vertical="center" wrapText="1"/>
    </xf>
    <xf numFmtId="0" fontId="86" fillId="34" borderId="43" xfId="0" applyFont="1" applyFill="1" applyBorder="1" applyAlignment="1">
      <alignment horizontal="center" vertical="center" wrapText="1"/>
    </xf>
    <xf numFmtId="0" fontId="86" fillId="34" borderId="44" xfId="0" applyFont="1" applyFill="1" applyBorder="1" applyAlignment="1">
      <alignment horizontal="center" vertical="center" wrapText="1"/>
    </xf>
    <xf numFmtId="0" fontId="86" fillId="34" borderId="17"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10</xdr:row>
      <xdr:rowOff>47625</xdr:rowOff>
    </xdr:from>
    <xdr:to>
      <xdr:col>1</xdr:col>
      <xdr:colOff>161925</xdr:colOff>
      <xdr:row>10</xdr:row>
      <xdr:rowOff>142875</xdr:rowOff>
    </xdr:to>
    <xdr:sp>
      <xdr:nvSpPr>
        <xdr:cNvPr id="1" name="Extracto 9"/>
        <xdr:cNvSpPr>
          <a:spLocks/>
        </xdr:cNvSpPr>
      </xdr:nvSpPr>
      <xdr:spPr>
        <a:xfrm>
          <a:off x="438150" y="3019425"/>
          <a:ext cx="104775" cy="95250"/>
        </a:xfrm>
        <a:prstGeom prst="flowChartExtract">
          <a:avLst/>
        </a:prstGeom>
        <a:solidFill>
          <a:srgbClr val="5B9BD5"/>
        </a:solid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9</xdr:row>
      <xdr:rowOff>47625</xdr:rowOff>
    </xdr:from>
    <xdr:to>
      <xdr:col>1</xdr:col>
      <xdr:colOff>161925</xdr:colOff>
      <xdr:row>9</xdr:row>
      <xdr:rowOff>142875</xdr:rowOff>
    </xdr:to>
    <xdr:sp>
      <xdr:nvSpPr>
        <xdr:cNvPr id="1" name="Extracto 9"/>
        <xdr:cNvSpPr>
          <a:spLocks/>
        </xdr:cNvSpPr>
      </xdr:nvSpPr>
      <xdr:spPr>
        <a:xfrm>
          <a:off x="438150" y="1876425"/>
          <a:ext cx="104775" cy="95250"/>
        </a:xfrm>
        <a:prstGeom prst="flowChartExtract">
          <a:avLst/>
        </a:prstGeom>
        <a:solidFill>
          <a:srgbClr val="5B9BD5"/>
        </a:solid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57150</xdr:colOff>
      <xdr:row>9</xdr:row>
      <xdr:rowOff>47625</xdr:rowOff>
    </xdr:from>
    <xdr:to>
      <xdr:col>1</xdr:col>
      <xdr:colOff>161925</xdr:colOff>
      <xdr:row>9</xdr:row>
      <xdr:rowOff>142875</xdr:rowOff>
    </xdr:to>
    <xdr:sp>
      <xdr:nvSpPr>
        <xdr:cNvPr id="2" name="Extracto 9"/>
        <xdr:cNvSpPr>
          <a:spLocks/>
        </xdr:cNvSpPr>
      </xdr:nvSpPr>
      <xdr:spPr>
        <a:xfrm>
          <a:off x="438150" y="1876425"/>
          <a:ext cx="104775" cy="95250"/>
        </a:xfrm>
        <a:prstGeom prst="flowChartExtract">
          <a:avLst/>
        </a:prstGeom>
        <a:solidFill>
          <a:srgbClr val="5B9BD5"/>
        </a:solid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N102"/>
  <sheetViews>
    <sheetView tabSelected="1" view="pageBreakPreview" zoomScale="70" zoomScaleNormal="85" zoomScaleSheetLayoutView="70" zoomScalePageLayoutView="0" workbookViewId="0" topLeftCell="A1">
      <selection activeCell="E14" sqref="E14:K14"/>
    </sheetView>
  </sheetViews>
  <sheetFormatPr defaultColWidth="11.421875" defaultRowHeight="15"/>
  <cols>
    <col min="1" max="1" width="5.7109375" style="7" customWidth="1"/>
    <col min="2" max="2" width="4.140625" style="7" customWidth="1"/>
    <col min="3" max="3" width="23.421875" style="7" customWidth="1"/>
    <col min="4" max="4" width="17.7109375" style="7" customWidth="1"/>
    <col min="5" max="5" width="24.00390625" style="7" customWidth="1"/>
    <col min="6" max="6" width="28.57421875" style="7" customWidth="1"/>
    <col min="7" max="7" width="11.57421875" style="7" bestFit="1" customWidth="1"/>
    <col min="8" max="8" width="15.140625" style="7" customWidth="1"/>
    <col min="9" max="9" width="7.140625" style="7" bestFit="1" customWidth="1"/>
    <col min="10" max="10" width="10.57421875" style="7" customWidth="1"/>
    <col min="11" max="11" width="11.8515625" style="7" customWidth="1"/>
    <col min="12" max="12" width="12.7109375" style="7" hidden="1" customWidth="1"/>
    <col min="13" max="13" width="12.57421875" style="7" hidden="1" customWidth="1"/>
    <col min="14" max="14" width="1.8515625" style="43" customWidth="1"/>
    <col min="15" max="16384" width="11.421875" style="7" customWidth="1"/>
  </cols>
  <sheetData>
    <row r="1" spans="2:11" ht="23.25">
      <c r="B1" s="91" t="s">
        <v>51</v>
      </c>
      <c r="C1" s="91"/>
      <c r="D1" s="91"/>
      <c r="E1" s="91"/>
      <c r="F1" s="91"/>
      <c r="G1" s="91"/>
      <c r="H1" s="91"/>
      <c r="I1" s="91"/>
      <c r="J1" s="91"/>
      <c r="K1" s="91"/>
    </row>
    <row r="2" spans="8:11" ht="15.75">
      <c r="H2" s="92" t="s">
        <v>6</v>
      </c>
      <c r="I2" s="92"/>
      <c r="J2" s="92"/>
      <c r="K2" s="92"/>
    </row>
    <row r="3" spans="8:11" ht="20.25">
      <c r="H3" s="93" t="s">
        <v>57</v>
      </c>
      <c r="I3" s="93"/>
      <c r="J3" s="93"/>
      <c r="K3" s="93"/>
    </row>
    <row r="4" spans="8:11" ht="21" thickBot="1">
      <c r="H4" s="119"/>
      <c r="I4" s="119"/>
      <c r="J4" s="119"/>
      <c r="K4" s="119"/>
    </row>
    <row r="5" spans="2:11" ht="39.75" customHeight="1" thickBot="1">
      <c r="B5" s="121" t="s">
        <v>59</v>
      </c>
      <c r="C5" s="122"/>
      <c r="D5" s="122"/>
      <c r="E5" s="122"/>
      <c r="F5" s="122"/>
      <c r="G5" s="122"/>
      <c r="H5" s="122"/>
      <c r="I5" s="122"/>
      <c r="J5" s="122"/>
      <c r="K5" s="123"/>
    </row>
    <row r="6" spans="2:11" ht="18">
      <c r="B6" s="120" t="s">
        <v>19</v>
      </c>
      <c r="C6" s="120"/>
      <c r="D6" s="120"/>
      <c r="E6" s="120"/>
      <c r="F6" s="120"/>
      <c r="G6" s="120"/>
      <c r="H6" s="120"/>
      <c r="I6" s="120"/>
      <c r="J6" s="120"/>
      <c r="K6" s="120"/>
    </row>
    <row r="7" spans="2:11" ht="67.5" customHeight="1">
      <c r="B7" s="118" t="s">
        <v>58</v>
      </c>
      <c r="C7" s="118"/>
      <c r="D7" s="118"/>
      <c r="E7" s="118"/>
      <c r="F7" s="118"/>
      <c r="G7" s="118"/>
      <c r="H7" s="118"/>
      <c r="I7" s="118"/>
      <c r="J7" s="118"/>
      <c r="K7" s="118"/>
    </row>
    <row r="8" spans="2:14" s="6" customFormat="1" ht="17.25">
      <c r="B8" s="9"/>
      <c r="N8" s="24"/>
    </row>
    <row r="9" spans="2:14" s="6" customFormat="1" ht="19.5" customHeight="1" hidden="1">
      <c r="B9" s="94" t="s">
        <v>8</v>
      </c>
      <c r="C9" s="94"/>
      <c r="D9" s="94"/>
      <c r="E9" s="83"/>
      <c r="F9" s="84"/>
      <c r="G9" s="84"/>
      <c r="H9" s="84"/>
      <c r="I9" s="84"/>
      <c r="J9" s="84"/>
      <c r="K9" s="85"/>
      <c r="N9" s="24"/>
    </row>
    <row r="10" s="6" customFormat="1" ht="11.25" customHeight="1">
      <c r="N10" s="24"/>
    </row>
    <row r="11" spans="3:14" s="9" customFormat="1" ht="37.5" customHeight="1">
      <c r="C11" s="89" t="s">
        <v>54</v>
      </c>
      <c r="D11" s="89"/>
      <c r="E11" s="89"/>
      <c r="F11" s="89"/>
      <c r="G11" s="89"/>
      <c r="H11" s="89"/>
      <c r="I11" s="89"/>
      <c r="J11" s="89"/>
      <c r="K11" s="89"/>
      <c r="N11" s="44"/>
    </row>
    <row r="12" s="6" customFormat="1" ht="11.25" customHeight="1">
      <c r="N12" s="24"/>
    </row>
    <row r="13" spans="2:14" s="10" customFormat="1" ht="33.75" customHeight="1">
      <c r="B13" s="87" t="s">
        <v>10</v>
      </c>
      <c r="C13" s="87"/>
      <c r="D13" s="87"/>
      <c r="E13" s="64" t="s">
        <v>60</v>
      </c>
      <c r="F13" s="64"/>
      <c r="G13" s="64"/>
      <c r="H13" s="64"/>
      <c r="I13" s="64"/>
      <c r="J13" s="64"/>
      <c r="K13" s="64"/>
      <c r="N13" s="45"/>
    </row>
    <row r="14" spans="2:14" s="10" customFormat="1" ht="30" customHeight="1">
      <c r="B14" s="87" t="s">
        <v>9</v>
      </c>
      <c r="C14" s="87"/>
      <c r="D14" s="87"/>
      <c r="E14" s="64" t="s">
        <v>61</v>
      </c>
      <c r="F14" s="64"/>
      <c r="G14" s="64"/>
      <c r="H14" s="64"/>
      <c r="I14" s="64"/>
      <c r="J14" s="64"/>
      <c r="K14" s="64"/>
      <c r="N14" s="45"/>
    </row>
    <row r="15" spans="2:14" s="10" customFormat="1" ht="14.25" customHeight="1">
      <c r="B15" s="11"/>
      <c r="C15" s="90"/>
      <c r="D15" s="90"/>
      <c r="E15" s="90"/>
      <c r="F15" s="90"/>
      <c r="G15" s="90"/>
      <c r="H15" s="90"/>
      <c r="I15" s="90"/>
      <c r="J15" s="90"/>
      <c r="K15" s="90"/>
      <c r="N15" s="45"/>
    </row>
    <row r="16" spans="2:14" s="6" customFormat="1" ht="24" customHeight="1">
      <c r="B16" s="23"/>
      <c r="C16" s="88" t="s">
        <v>55</v>
      </c>
      <c r="D16" s="88"/>
      <c r="E16" s="88"/>
      <c r="F16" s="88"/>
      <c r="G16" s="88"/>
      <c r="H16" s="88"/>
      <c r="I16" s="88"/>
      <c r="J16" s="88"/>
      <c r="K16" s="88"/>
      <c r="N16" s="24"/>
    </row>
    <row r="17" spans="2:14" s="6" customFormat="1" ht="24" customHeight="1">
      <c r="B17" s="23"/>
      <c r="C17" s="71" t="s">
        <v>38</v>
      </c>
      <c r="D17" s="71"/>
      <c r="E17" s="71"/>
      <c r="F17" s="71"/>
      <c r="G17" s="71"/>
      <c r="H17" s="71"/>
      <c r="I17" s="71"/>
      <c r="J17" s="72" t="s">
        <v>7</v>
      </c>
      <c r="K17" s="72"/>
      <c r="N17" s="24"/>
    </row>
    <row r="18" spans="2:14" s="6" customFormat="1" ht="33" customHeight="1">
      <c r="B18" s="15"/>
      <c r="C18" s="66" t="s">
        <v>62</v>
      </c>
      <c r="D18" s="66"/>
      <c r="E18" s="66"/>
      <c r="F18" s="66"/>
      <c r="G18" s="66"/>
      <c r="H18" s="66"/>
      <c r="I18" s="66"/>
      <c r="J18" s="64" t="s">
        <v>67</v>
      </c>
      <c r="K18" s="64"/>
      <c r="N18" s="24"/>
    </row>
    <row r="19" spans="2:14" s="6" customFormat="1" ht="47.25" customHeight="1">
      <c r="B19" s="15"/>
      <c r="C19" s="66" t="s">
        <v>63</v>
      </c>
      <c r="D19" s="66"/>
      <c r="E19" s="66"/>
      <c r="F19" s="66"/>
      <c r="G19" s="66"/>
      <c r="H19" s="66"/>
      <c r="I19" s="66"/>
      <c r="J19" s="64" t="s">
        <v>67</v>
      </c>
      <c r="K19" s="64"/>
      <c r="N19" s="24"/>
    </row>
    <row r="20" spans="2:14" s="6" customFormat="1" ht="24" customHeight="1">
      <c r="B20" s="23"/>
      <c r="C20" s="71" t="s">
        <v>46</v>
      </c>
      <c r="D20" s="71"/>
      <c r="E20" s="71"/>
      <c r="F20" s="71"/>
      <c r="G20" s="71"/>
      <c r="H20" s="71"/>
      <c r="I20" s="71"/>
      <c r="J20" s="72" t="s">
        <v>7</v>
      </c>
      <c r="K20" s="72"/>
      <c r="N20" s="24"/>
    </row>
    <row r="21" spans="2:14" s="6" customFormat="1" ht="34.5" customHeight="1">
      <c r="B21" s="15"/>
      <c r="C21" s="66" t="s">
        <v>64</v>
      </c>
      <c r="D21" s="66"/>
      <c r="E21" s="66"/>
      <c r="F21" s="66"/>
      <c r="G21" s="66"/>
      <c r="H21" s="66"/>
      <c r="I21" s="66"/>
      <c r="J21" s="64" t="s">
        <v>67</v>
      </c>
      <c r="K21" s="64"/>
      <c r="N21" s="24"/>
    </row>
    <row r="22" spans="2:14" s="6" customFormat="1" ht="56.25" customHeight="1">
      <c r="B22" s="15"/>
      <c r="C22" s="66" t="s">
        <v>65</v>
      </c>
      <c r="D22" s="66"/>
      <c r="E22" s="66"/>
      <c r="F22" s="66"/>
      <c r="G22" s="66"/>
      <c r="H22" s="66"/>
      <c r="I22" s="66"/>
      <c r="J22" s="64" t="s">
        <v>67</v>
      </c>
      <c r="K22" s="64"/>
      <c r="N22" s="24"/>
    </row>
    <row r="23" spans="2:14" s="6" customFormat="1" ht="69" customHeight="1">
      <c r="B23" s="15"/>
      <c r="C23" s="66" t="s">
        <v>65</v>
      </c>
      <c r="D23" s="66"/>
      <c r="E23" s="66"/>
      <c r="F23" s="66"/>
      <c r="G23" s="66"/>
      <c r="H23" s="66"/>
      <c r="I23" s="66"/>
      <c r="J23" s="64" t="s">
        <v>67</v>
      </c>
      <c r="K23" s="64"/>
      <c r="N23" s="24"/>
    </row>
    <row r="24" spans="2:14" s="6" customFormat="1" ht="24" customHeight="1">
      <c r="B24" s="23"/>
      <c r="C24" s="71" t="s">
        <v>40</v>
      </c>
      <c r="D24" s="71"/>
      <c r="E24" s="71"/>
      <c r="F24" s="71"/>
      <c r="G24" s="71"/>
      <c r="H24" s="71"/>
      <c r="I24" s="71"/>
      <c r="J24" s="72" t="s">
        <v>7</v>
      </c>
      <c r="K24" s="72"/>
      <c r="N24" s="24"/>
    </row>
    <row r="25" spans="2:14" s="6" customFormat="1" ht="18" customHeight="1">
      <c r="B25" s="15"/>
      <c r="C25" s="66" t="s">
        <v>66</v>
      </c>
      <c r="D25" s="66"/>
      <c r="E25" s="66"/>
      <c r="F25" s="66"/>
      <c r="G25" s="66"/>
      <c r="H25" s="66"/>
      <c r="I25" s="66"/>
      <c r="J25" s="64"/>
      <c r="K25" s="64"/>
      <c r="N25" s="24"/>
    </row>
    <row r="26" spans="2:14" s="6" customFormat="1" ht="17.25" hidden="1">
      <c r="B26" s="15"/>
      <c r="C26" s="66"/>
      <c r="D26" s="66"/>
      <c r="E26" s="66"/>
      <c r="F26" s="66"/>
      <c r="G26" s="66"/>
      <c r="H26" s="66"/>
      <c r="I26" s="66"/>
      <c r="J26" s="64"/>
      <c r="K26" s="64"/>
      <c r="N26" s="24"/>
    </row>
    <row r="27" spans="2:14" s="6" customFormat="1" ht="17.25" hidden="1">
      <c r="B27" s="15"/>
      <c r="C27" s="66"/>
      <c r="D27" s="66"/>
      <c r="E27" s="66"/>
      <c r="F27" s="66"/>
      <c r="G27" s="66"/>
      <c r="H27" s="66"/>
      <c r="I27" s="66"/>
      <c r="J27" s="64"/>
      <c r="K27" s="64"/>
      <c r="N27" s="24"/>
    </row>
    <row r="28" spans="3:14" s="6" customFormat="1" ht="24" customHeight="1">
      <c r="C28" s="71" t="s">
        <v>16</v>
      </c>
      <c r="D28" s="71"/>
      <c r="E28" s="71"/>
      <c r="F28" s="71"/>
      <c r="G28" s="71"/>
      <c r="H28" s="71"/>
      <c r="I28" s="71"/>
      <c r="J28" s="72" t="s">
        <v>7</v>
      </c>
      <c r="K28" s="72"/>
      <c r="N28" s="24"/>
    </row>
    <row r="29" spans="2:14" s="6" customFormat="1" ht="30" customHeight="1">
      <c r="B29" s="12"/>
      <c r="C29" s="83" t="s">
        <v>52</v>
      </c>
      <c r="D29" s="84"/>
      <c r="E29" s="84"/>
      <c r="F29" s="84"/>
      <c r="G29" s="84"/>
      <c r="H29" s="84"/>
      <c r="I29" s="85"/>
      <c r="J29" s="64" t="s">
        <v>67</v>
      </c>
      <c r="K29" s="64"/>
      <c r="N29" s="24"/>
    </row>
    <row r="30" spans="2:14" s="6" customFormat="1" ht="36.75" customHeight="1">
      <c r="B30" s="12"/>
      <c r="C30" s="83" t="s">
        <v>56</v>
      </c>
      <c r="D30" s="84"/>
      <c r="E30" s="84"/>
      <c r="F30" s="84"/>
      <c r="G30" s="84"/>
      <c r="H30" s="84"/>
      <c r="I30" s="85"/>
      <c r="J30" s="64" t="s">
        <v>67</v>
      </c>
      <c r="K30" s="64"/>
      <c r="N30" s="24"/>
    </row>
    <row r="31" spans="2:14" s="6" customFormat="1" ht="33" customHeight="1">
      <c r="B31" s="12"/>
      <c r="C31" s="83" t="s">
        <v>53</v>
      </c>
      <c r="D31" s="84"/>
      <c r="E31" s="84"/>
      <c r="F31" s="84"/>
      <c r="G31" s="84"/>
      <c r="H31" s="84"/>
      <c r="I31" s="85"/>
      <c r="J31" s="64" t="s">
        <v>67</v>
      </c>
      <c r="K31" s="64"/>
      <c r="N31" s="24"/>
    </row>
    <row r="32" spans="2:14" s="6" customFormat="1" ht="17.25" customHeight="1" hidden="1">
      <c r="B32" s="12"/>
      <c r="C32" s="83"/>
      <c r="D32" s="84"/>
      <c r="E32" s="84"/>
      <c r="F32" s="84"/>
      <c r="G32" s="84"/>
      <c r="H32" s="84"/>
      <c r="I32" s="85"/>
      <c r="J32" s="64"/>
      <c r="K32" s="64"/>
      <c r="N32" s="24"/>
    </row>
    <row r="33" spans="2:14" s="6" customFormat="1" ht="17.25" customHeight="1" hidden="1">
      <c r="B33" s="12"/>
      <c r="C33" s="83"/>
      <c r="D33" s="84"/>
      <c r="E33" s="84"/>
      <c r="F33" s="84"/>
      <c r="G33" s="84"/>
      <c r="H33" s="84"/>
      <c r="I33" s="85"/>
      <c r="J33" s="64"/>
      <c r="K33" s="64"/>
      <c r="N33" s="24"/>
    </row>
    <row r="34" spans="2:14" s="6" customFormat="1" ht="18" customHeight="1" hidden="1">
      <c r="B34" s="12"/>
      <c r="C34" s="83"/>
      <c r="D34" s="84"/>
      <c r="E34" s="84"/>
      <c r="F34" s="84"/>
      <c r="G34" s="84"/>
      <c r="H34" s="84"/>
      <c r="I34" s="85"/>
      <c r="J34" s="64"/>
      <c r="K34" s="64"/>
      <c r="N34" s="24"/>
    </row>
    <row r="35" spans="2:14" s="10" customFormat="1" ht="18" customHeight="1" thickBot="1">
      <c r="B35" s="13"/>
      <c r="C35" s="86"/>
      <c r="D35" s="86"/>
      <c r="E35" s="86"/>
      <c r="F35" s="86"/>
      <c r="G35" s="86"/>
      <c r="H35" s="86"/>
      <c r="I35" s="86"/>
      <c r="J35" s="86"/>
      <c r="K35" s="86"/>
      <c r="N35" s="45"/>
    </row>
    <row r="36" spans="2:14" s="6" customFormat="1" ht="42.75" customHeight="1" thickBot="1">
      <c r="B36" s="15"/>
      <c r="C36" s="75" t="s">
        <v>47</v>
      </c>
      <c r="D36" s="76"/>
      <c r="E36" s="76"/>
      <c r="F36" s="76"/>
      <c r="G36" s="1" t="s">
        <v>3</v>
      </c>
      <c r="H36" s="1" t="s">
        <v>4</v>
      </c>
      <c r="I36" s="1" t="s">
        <v>0</v>
      </c>
      <c r="J36" s="1" t="s">
        <v>32</v>
      </c>
      <c r="K36" s="63" t="s">
        <v>1</v>
      </c>
      <c r="L36" s="6" t="s">
        <v>33</v>
      </c>
      <c r="N36" s="24"/>
    </row>
    <row r="37" spans="2:14" s="6" customFormat="1" ht="46.5" customHeight="1">
      <c r="B37" s="23"/>
      <c r="C37" s="77" t="s">
        <v>50</v>
      </c>
      <c r="D37" s="78"/>
      <c r="E37" s="78"/>
      <c r="F37" s="78"/>
      <c r="G37" s="20"/>
      <c r="H37" s="20"/>
      <c r="I37" s="2">
        <f>DATEDIF(G37,H37,"Y")</f>
        <v>0</v>
      </c>
      <c r="J37" s="2">
        <f>DATEDIF(G37,H37,"YM")</f>
        <v>0</v>
      </c>
      <c r="K37" s="3">
        <f>DATEDIF(G37,H37,"MD")</f>
        <v>0</v>
      </c>
      <c r="L37" s="6">
        <f>DATEDIF(G37,H37,"D")</f>
        <v>0</v>
      </c>
      <c r="N37" s="24"/>
    </row>
    <row r="38" spans="2:14" s="6" customFormat="1" ht="46.5" customHeight="1">
      <c r="B38" s="23"/>
      <c r="C38" s="79" t="s">
        <v>50</v>
      </c>
      <c r="D38" s="80"/>
      <c r="E38" s="80"/>
      <c r="F38" s="80"/>
      <c r="G38" s="21"/>
      <c r="H38" s="21"/>
      <c r="I38" s="2">
        <f aca="true" t="shared" si="0" ref="I38:I61">DATEDIF(G38,H38,"Y")</f>
        <v>0</v>
      </c>
      <c r="J38" s="2">
        <f aca="true" t="shared" si="1" ref="J38:J61">DATEDIF(G38,H38,"YM")</f>
        <v>0</v>
      </c>
      <c r="K38" s="3">
        <f aca="true" t="shared" si="2" ref="K38:K61">DATEDIF(G38,H38,"MD")</f>
        <v>0</v>
      </c>
      <c r="L38" s="6">
        <f aca="true" t="shared" si="3" ref="L38:L61">DATEDIF(G38,H38,"D")</f>
        <v>0</v>
      </c>
      <c r="N38" s="24"/>
    </row>
    <row r="39" spans="2:14" s="6" customFormat="1" ht="46.5" customHeight="1">
      <c r="B39" s="23"/>
      <c r="C39" s="79" t="s">
        <v>50</v>
      </c>
      <c r="D39" s="80"/>
      <c r="E39" s="80"/>
      <c r="F39" s="80"/>
      <c r="G39" s="21"/>
      <c r="H39" s="21"/>
      <c r="I39" s="2">
        <f t="shared" si="0"/>
        <v>0</v>
      </c>
      <c r="J39" s="2">
        <f t="shared" si="1"/>
        <v>0</v>
      </c>
      <c r="K39" s="3">
        <f t="shared" si="2"/>
        <v>0</v>
      </c>
      <c r="L39" s="6">
        <f t="shared" si="3"/>
        <v>0</v>
      </c>
      <c r="N39" s="24"/>
    </row>
    <row r="40" spans="2:14" s="6" customFormat="1" ht="46.5" customHeight="1">
      <c r="B40" s="23"/>
      <c r="C40" s="79" t="s">
        <v>50</v>
      </c>
      <c r="D40" s="80"/>
      <c r="E40" s="80"/>
      <c r="F40" s="80"/>
      <c r="G40" s="21"/>
      <c r="H40" s="21"/>
      <c r="I40" s="2">
        <f t="shared" si="0"/>
        <v>0</v>
      </c>
      <c r="J40" s="2">
        <f t="shared" si="1"/>
        <v>0</v>
      </c>
      <c r="K40" s="3">
        <f t="shared" si="2"/>
        <v>0</v>
      </c>
      <c r="L40" s="6">
        <f t="shared" si="3"/>
        <v>0</v>
      </c>
      <c r="N40" s="24"/>
    </row>
    <row r="41" spans="2:14" s="6" customFormat="1" ht="46.5" customHeight="1">
      <c r="B41" s="23"/>
      <c r="C41" s="79" t="s">
        <v>50</v>
      </c>
      <c r="D41" s="80"/>
      <c r="E41" s="80"/>
      <c r="F41" s="80"/>
      <c r="G41" s="21"/>
      <c r="H41" s="21"/>
      <c r="I41" s="2">
        <f t="shared" si="0"/>
        <v>0</v>
      </c>
      <c r="J41" s="2">
        <f t="shared" si="1"/>
        <v>0</v>
      </c>
      <c r="K41" s="3">
        <f t="shared" si="2"/>
        <v>0</v>
      </c>
      <c r="L41" s="6">
        <f t="shared" si="3"/>
        <v>0</v>
      </c>
      <c r="N41" s="24"/>
    </row>
    <row r="42" spans="2:14" s="6" customFormat="1" ht="46.5" customHeight="1">
      <c r="B42" s="23"/>
      <c r="C42" s="79" t="s">
        <v>50</v>
      </c>
      <c r="D42" s="80"/>
      <c r="E42" s="80"/>
      <c r="F42" s="80"/>
      <c r="G42" s="21"/>
      <c r="H42" s="21"/>
      <c r="I42" s="2">
        <f t="shared" si="0"/>
        <v>0</v>
      </c>
      <c r="J42" s="2">
        <f t="shared" si="1"/>
        <v>0</v>
      </c>
      <c r="K42" s="3">
        <f t="shared" si="2"/>
        <v>0</v>
      </c>
      <c r="L42" s="6">
        <f t="shared" si="3"/>
        <v>0</v>
      </c>
      <c r="N42" s="24"/>
    </row>
    <row r="43" spans="2:14" s="6" customFormat="1" ht="46.5" customHeight="1">
      <c r="B43" s="23"/>
      <c r="C43" s="79" t="s">
        <v>50</v>
      </c>
      <c r="D43" s="80"/>
      <c r="E43" s="80"/>
      <c r="F43" s="80"/>
      <c r="G43" s="21"/>
      <c r="H43" s="21"/>
      <c r="I43" s="2">
        <f t="shared" si="0"/>
        <v>0</v>
      </c>
      <c r="J43" s="2">
        <f t="shared" si="1"/>
        <v>0</v>
      </c>
      <c r="K43" s="3">
        <f t="shared" si="2"/>
        <v>0</v>
      </c>
      <c r="L43" s="6">
        <f t="shared" si="3"/>
        <v>0</v>
      </c>
      <c r="N43" s="24"/>
    </row>
    <row r="44" spans="2:14" s="6" customFormat="1" ht="46.5" customHeight="1">
      <c r="B44" s="23"/>
      <c r="C44" s="79" t="s">
        <v>50</v>
      </c>
      <c r="D44" s="80"/>
      <c r="E44" s="80"/>
      <c r="F44" s="80"/>
      <c r="G44" s="21"/>
      <c r="H44" s="21"/>
      <c r="I44" s="2">
        <f t="shared" si="0"/>
        <v>0</v>
      </c>
      <c r="J44" s="2">
        <f t="shared" si="1"/>
        <v>0</v>
      </c>
      <c r="K44" s="3">
        <f t="shared" si="2"/>
        <v>0</v>
      </c>
      <c r="L44" s="6">
        <f t="shared" si="3"/>
        <v>0</v>
      </c>
      <c r="N44" s="24"/>
    </row>
    <row r="45" spans="2:14" s="6" customFormat="1" ht="46.5" customHeight="1">
      <c r="B45" s="23"/>
      <c r="C45" s="79" t="s">
        <v>50</v>
      </c>
      <c r="D45" s="80"/>
      <c r="E45" s="80"/>
      <c r="F45" s="80"/>
      <c r="G45" s="21"/>
      <c r="H45" s="21"/>
      <c r="I45" s="2">
        <f t="shared" si="0"/>
        <v>0</v>
      </c>
      <c r="J45" s="2">
        <f t="shared" si="1"/>
        <v>0</v>
      </c>
      <c r="K45" s="3">
        <f t="shared" si="2"/>
        <v>0</v>
      </c>
      <c r="L45" s="6">
        <f t="shared" si="3"/>
        <v>0</v>
      </c>
      <c r="N45" s="24"/>
    </row>
    <row r="46" spans="2:14" s="6" customFormat="1" ht="46.5" customHeight="1">
      <c r="B46" s="23"/>
      <c r="C46" s="79" t="s">
        <v>50</v>
      </c>
      <c r="D46" s="80"/>
      <c r="E46" s="80"/>
      <c r="F46" s="80"/>
      <c r="G46" s="21"/>
      <c r="H46" s="21"/>
      <c r="I46" s="2">
        <f t="shared" si="0"/>
        <v>0</v>
      </c>
      <c r="J46" s="2">
        <f t="shared" si="1"/>
        <v>0</v>
      </c>
      <c r="K46" s="3">
        <f t="shared" si="2"/>
        <v>0</v>
      </c>
      <c r="L46" s="6">
        <f t="shared" si="3"/>
        <v>0</v>
      </c>
      <c r="N46" s="24"/>
    </row>
    <row r="47" spans="2:14" s="6" customFormat="1" ht="46.5" customHeight="1">
      <c r="B47" s="23"/>
      <c r="C47" s="79" t="s">
        <v>50</v>
      </c>
      <c r="D47" s="80"/>
      <c r="E47" s="80"/>
      <c r="F47" s="80"/>
      <c r="G47" s="21"/>
      <c r="H47" s="21"/>
      <c r="I47" s="2">
        <f t="shared" si="0"/>
        <v>0</v>
      </c>
      <c r="J47" s="2">
        <f t="shared" si="1"/>
        <v>0</v>
      </c>
      <c r="K47" s="3">
        <f t="shared" si="2"/>
        <v>0</v>
      </c>
      <c r="L47" s="6">
        <f t="shared" si="3"/>
        <v>0</v>
      </c>
      <c r="N47" s="24"/>
    </row>
    <row r="48" spans="2:14" s="6" customFormat="1" ht="46.5" customHeight="1">
      <c r="B48" s="23"/>
      <c r="C48" s="79" t="s">
        <v>50</v>
      </c>
      <c r="D48" s="80"/>
      <c r="E48" s="80"/>
      <c r="F48" s="80"/>
      <c r="G48" s="21"/>
      <c r="H48" s="21"/>
      <c r="I48" s="2">
        <f t="shared" si="0"/>
        <v>0</v>
      </c>
      <c r="J48" s="2">
        <f t="shared" si="1"/>
        <v>0</v>
      </c>
      <c r="K48" s="3">
        <f t="shared" si="2"/>
        <v>0</v>
      </c>
      <c r="L48" s="6">
        <f t="shared" si="3"/>
        <v>0</v>
      </c>
      <c r="N48" s="24"/>
    </row>
    <row r="49" spans="2:14" s="6" customFormat="1" ht="46.5" customHeight="1">
      <c r="B49" s="23"/>
      <c r="C49" s="79" t="s">
        <v>50</v>
      </c>
      <c r="D49" s="80"/>
      <c r="E49" s="80"/>
      <c r="F49" s="80"/>
      <c r="G49" s="21"/>
      <c r="H49" s="21"/>
      <c r="I49" s="2">
        <f t="shared" si="0"/>
        <v>0</v>
      </c>
      <c r="J49" s="2">
        <f t="shared" si="1"/>
        <v>0</v>
      </c>
      <c r="K49" s="3">
        <f t="shared" si="2"/>
        <v>0</v>
      </c>
      <c r="L49" s="6">
        <f t="shared" si="3"/>
        <v>0</v>
      </c>
      <c r="N49" s="24"/>
    </row>
    <row r="50" spans="2:14" s="6" customFormat="1" ht="46.5" customHeight="1">
      <c r="B50" s="23"/>
      <c r="C50" s="79" t="s">
        <v>50</v>
      </c>
      <c r="D50" s="80"/>
      <c r="E50" s="80"/>
      <c r="F50" s="80"/>
      <c r="G50" s="21"/>
      <c r="H50" s="21"/>
      <c r="I50" s="2">
        <f t="shared" si="0"/>
        <v>0</v>
      </c>
      <c r="J50" s="2">
        <f t="shared" si="1"/>
        <v>0</v>
      </c>
      <c r="K50" s="3">
        <f t="shared" si="2"/>
        <v>0</v>
      </c>
      <c r="L50" s="6">
        <f t="shared" si="3"/>
        <v>0</v>
      </c>
      <c r="N50" s="24"/>
    </row>
    <row r="51" spans="2:14" s="6" customFormat="1" ht="46.5" customHeight="1">
      <c r="B51" s="23"/>
      <c r="C51" s="79" t="s">
        <v>50</v>
      </c>
      <c r="D51" s="80"/>
      <c r="E51" s="80"/>
      <c r="F51" s="80"/>
      <c r="G51" s="21"/>
      <c r="H51" s="21"/>
      <c r="I51" s="2">
        <f t="shared" si="0"/>
        <v>0</v>
      </c>
      <c r="J51" s="2">
        <f t="shared" si="1"/>
        <v>0</v>
      </c>
      <c r="K51" s="3">
        <f t="shared" si="2"/>
        <v>0</v>
      </c>
      <c r="L51" s="6">
        <f t="shared" si="3"/>
        <v>0</v>
      </c>
      <c r="N51" s="24"/>
    </row>
    <row r="52" spans="2:14" s="6" customFormat="1" ht="46.5" customHeight="1">
      <c r="B52" s="23"/>
      <c r="C52" s="79" t="s">
        <v>50</v>
      </c>
      <c r="D52" s="80"/>
      <c r="E52" s="80"/>
      <c r="F52" s="80"/>
      <c r="G52" s="21"/>
      <c r="H52" s="21"/>
      <c r="I52" s="2">
        <f t="shared" si="0"/>
        <v>0</v>
      </c>
      <c r="J52" s="2">
        <f t="shared" si="1"/>
        <v>0</v>
      </c>
      <c r="K52" s="3">
        <f t="shared" si="2"/>
        <v>0</v>
      </c>
      <c r="L52" s="6">
        <f t="shared" si="3"/>
        <v>0</v>
      </c>
      <c r="N52" s="24"/>
    </row>
    <row r="53" spans="2:14" s="6" customFormat="1" ht="46.5" customHeight="1">
      <c r="B53" s="23"/>
      <c r="C53" s="79" t="s">
        <v>50</v>
      </c>
      <c r="D53" s="80"/>
      <c r="E53" s="80"/>
      <c r="F53" s="80"/>
      <c r="G53" s="21"/>
      <c r="H53" s="21"/>
      <c r="I53" s="2">
        <f t="shared" si="0"/>
        <v>0</v>
      </c>
      <c r="J53" s="2">
        <f t="shared" si="1"/>
        <v>0</v>
      </c>
      <c r="K53" s="3">
        <f t="shared" si="2"/>
        <v>0</v>
      </c>
      <c r="L53" s="6">
        <f t="shared" si="3"/>
        <v>0</v>
      </c>
      <c r="N53" s="24"/>
    </row>
    <row r="54" spans="2:14" s="6" customFormat="1" ht="46.5" customHeight="1">
      <c r="B54" s="23"/>
      <c r="C54" s="79" t="s">
        <v>50</v>
      </c>
      <c r="D54" s="80"/>
      <c r="E54" s="80"/>
      <c r="F54" s="80"/>
      <c r="G54" s="21"/>
      <c r="H54" s="21"/>
      <c r="I54" s="2">
        <f t="shared" si="0"/>
        <v>0</v>
      </c>
      <c r="J54" s="2">
        <f t="shared" si="1"/>
        <v>0</v>
      </c>
      <c r="K54" s="3">
        <f t="shared" si="2"/>
        <v>0</v>
      </c>
      <c r="L54" s="6">
        <f t="shared" si="3"/>
        <v>0</v>
      </c>
      <c r="N54" s="24"/>
    </row>
    <row r="55" spans="2:14" s="6" customFormat="1" ht="46.5" customHeight="1">
      <c r="B55" s="23"/>
      <c r="C55" s="79" t="s">
        <v>50</v>
      </c>
      <c r="D55" s="80"/>
      <c r="E55" s="80"/>
      <c r="F55" s="80"/>
      <c r="G55" s="21"/>
      <c r="H55" s="21"/>
      <c r="I55" s="2">
        <f t="shared" si="0"/>
        <v>0</v>
      </c>
      <c r="J55" s="2">
        <f t="shared" si="1"/>
        <v>0</v>
      </c>
      <c r="K55" s="3">
        <f t="shared" si="2"/>
        <v>0</v>
      </c>
      <c r="L55" s="6">
        <f t="shared" si="3"/>
        <v>0</v>
      </c>
      <c r="N55" s="24"/>
    </row>
    <row r="56" spans="2:14" s="6" customFormat="1" ht="46.5" customHeight="1">
      <c r="B56" s="23"/>
      <c r="C56" s="79" t="s">
        <v>50</v>
      </c>
      <c r="D56" s="80"/>
      <c r="E56" s="80"/>
      <c r="F56" s="80"/>
      <c r="G56" s="21"/>
      <c r="H56" s="21"/>
      <c r="I56" s="2">
        <f t="shared" si="0"/>
        <v>0</v>
      </c>
      <c r="J56" s="2">
        <f t="shared" si="1"/>
        <v>0</v>
      </c>
      <c r="K56" s="3">
        <f t="shared" si="2"/>
        <v>0</v>
      </c>
      <c r="L56" s="6">
        <f t="shared" si="3"/>
        <v>0</v>
      </c>
      <c r="N56" s="24"/>
    </row>
    <row r="57" spans="2:14" s="6" customFormat="1" ht="46.5" customHeight="1">
      <c r="B57" s="23"/>
      <c r="C57" s="79" t="s">
        <v>50</v>
      </c>
      <c r="D57" s="80"/>
      <c r="E57" s="80"/>
      <c r="F57" s="80"/>
      <c r="G57" s="21"/>
      <c r="H57" s="21"/>
      <c r="I57" s="2">
        <f t="shared" si="0"/>
        <v>0</v>
      </c>
      <c r="J57" s="2">
        <f t="shared" si="1"/>
        <v>0</v>
      </c>
      <c r="K57" s="3">
        <f t="shared" si="2"/>
        <v>0</v>
      </c>
      <c r="L57" s="6">
        <f t="shared" si="3"/>
        <v>0</v>
      </c>
      <c r="N57" s="24"/>
    </row>
    <row r="58" spans="2:14" s="6" customFormat="1" ht="46.5" customHeight="1">
      <c r="B58" s="23"/>
      <c r="C58" s="79" t="s">
        <v>50</v>
      </c>
      <c r="D58" s="80"/>
      <c r="E58" s="80"/>
      <c r="F58" s="80"/>
      <c r="G58" s="21"/>
      <c r="H58" s="21"/>
      <c r="I58" s="2">
        <f t="shared" si="0"/>
        <v>0</v>
      </c>
      <c r="J58" s="2">
        <f t="shared" si="1"/>
        <v>0</v>
      </c>
      <c r="K58" s="3">
        <f t="shared" si="2"/>
        <v>0</v>
      </c>
      <c r="L58" s="6">
        <f t="shared" si="3"/>
        <v>0</v>
      </c>
      <c r="N58" s="24"/>
    </row>
    <row r="59" spans="2:14" s="6" customFormat="1" ht="46.5" customHeight="1">
      <c r="B59" s="23"/>
      <c r="C59" s="79" t="s">
        <v>50</v>
      </c>
      <c r="D59" s="80"/>
      <c r="E59" s="80"/>
      <c r="F59" s="80"/>
      <c r="G59" s="21"/>
      <c r="H59" s="21"/>
      <c r="I59" s="2">
        <f t="shared" si="0"/>
        <v>0</v>
      </c>
      <c r="J59" s="2">
        <f t="shared" si="1"/>
        <v>0</v>
      </c>
      <c r="K59" s="3">
        <f t="shared" si="2"/>
        <v>0</v>
      </c>
      <c r="L59" s="6">
        <f t="shared" si="3"/>
        <v>0</v>
      </c>
      <c r="N59" s="24"/>
    </row>
    <row r="60" spans="2:14" s="6" customFormat="1" ht="46.5" customHeight="1">
      <c r="B60" s="23"/>
      <c r="C60" s="79" t="s">
        <v>50</v>
      </c>
      <c r="D60" s="80"/>
      <c r="E60" s="80"/>
      <c r="F60" s="80"/>
      <c r="G60" s="21"/>
      <c r="H60" s="21"/>
      <c r="I60" s="2">
        <f t="shared" si="0"/>
        <v>0</v>
      </c>
      <c r="J60" s="2">
        <f t="shared" si="1"/>
        <v>0</v>
      </c>
      <c r="K60" s="3">
        <f t="shared" si="2"/>
        <v>0</v>
      </c>
      <c r="L60" s="6">
        <f t="shared" si="3"/>
        <v>0</v>
      </c>
      <c r="N60" s="24"/>
    </row>
    <row r="61" spans="2:14" s="6" customFormat="1" ht="46.5" customHeight="1" thickBot="1">
      <c r="B61" s="23"/>
      <c r="C61" s="81" t="s">
        <v>50</v>
      </c>
      <c r="D61" s="82"/>
      <c r="E61" s="82"/>
      <c r="F61" s="82"/>
      <c r="G61" s="22"/>
      <c r="H61" s="22"/>
      <c r="I61" s="2">
        <f t="shared" si="0"/>
        <v>0</v>
      </c>
      <c r="J61" s="2">
        <f t="shared" si="1"/>
        <v>0</v>
      </c>
      <c r="K61" s="3">
        <f t="shared" si="2"/>
        <v>0</v>
      </c>
      <c r="L61" s="6">
        <f t="shared" si="3"/>
        <v>0</v>
      </c>
      <c r="N61" s="46"/>
    </row>
    <row r="62" spans="2:14" s="6" customFormat="1" ht="17.25">
      <c r="B62" s="23"/>
      <c r="C62" s="24"/>
      <c r="D62" s="24"/>
      <c r="E62" s="24"/>
      <c r="F62" s="24"/>
      <c r="G62" s="25"/>
      <c r="H62" s="67" t="s">
        <v>36</v>
      </c>
      <c r="I62" s="52">
        <f>INT(L62/I64)</f>
        <v>0</v>
      </c>
      <c r="J62" s="53">
        <f>INT((L62-(I62*365))/J64)</f>
        <v>0</v>
      </c>
      <c r="K62" s="54">
        <f>L62-(I62*I64)-(J62*J64)</f>
        <v>0</v>
      </c>
      <c r="L62" s="6">
        <f>SUM(L37:L61)</f>
        <v>0</v>
      </c>
      <c r="N62" s="47" t="b">
        <f>L62=L65</f>
        <v>1</v>
      </c>
    </row>
    <row r="63" spans="2:14" s="6" customFormat="1" ht="18" thickBot="1">
      <c r="B63" s="23"/>
      <c r="C63" s="24"/>
      <c r="D63" s="24"/>
      <c r="E63" s="24"/>
      <c r="F63" s="24"/>
      <c r="G63" s="25"/>
      <c r="H63" s="68"/>
      <c r="I63" s="37" t="s">
        <v>0</v>
      </c>
      <c r="J63" s="38" t="s">
        <v>32</v>
      </c>
      <c r="K63" s="39" t="s">
        <v>1</v>
      </c>
      <c r="N63" s="46"/>
    </row>
    <row r="64" spans="2:14" s="6" customFormat="1" ht="21" customHeight="1" hidden="1">
      <c r="B64" s="23"/>
      <c r="C64" s="24"/>
      <c r="D64" s="24"/>
      <c r="E64" s="24"/>
      <c r="F64" s="24"/>
      <c r="G64" s="25"/>
      <c r="H64" s="28" t="s">
        <v>34</v>
      </c>
      <c r="I64" s="29">
        <v>365</v>
      </c>
      <c r="J64" s="30">
        <v>30</v>
      </c>
      <c r="K64" s="29">
        <v>1</v>
      </c>
      <c r="N64" s="46"/>
    </row>
    <row r="65" spans="2:14" s="6" customFormat="1" ht="25.5" customHeight="1" hidden="1">
      <c r="B65" s="23"/>
      <c r="H65" s="31" t="s">
        <v>35</v>
      </c>
      <c r="I65" s="31">
        <f>I62*I64</f>
        <v>0</v>
      </c>
      <c r="J65" s="31">
        <f>J62*J64</f>
        <v>0</v>
      </c>
      <c r="K65" s="31">
        <f>K62*K64</f>
        <v>0</v>
      </c>
      <c r="L65" s="6">
        <f>SUM(I65:K65)</f>
        <v>0</v>
      </c>
      <c r="N65" s="24"/>
    </row>
    <row r="66" spans="2:14" s="6" customFormat="1" ht="41.25" customHeight="1" thickBot="1">
      <c r="B66" s="23"/>
      <c r="N66" s="24"/>
    </row>
    <row r="67" spans="2:14" s="6" customFormat="1" ht="42.75" customHeight="1" thickBot="1">
      <c r="B67" s="15"/>
      <c r="C67" s="75" t="s">
        <v>48</v>
      </c>
      <c r="D67" s="76"/>
      <c r="E67" s="76"/>
      <c r="F67" s="76"/>
      <c r="G67" s="1" t="s">
        <v>3</v>
      </c>
      <c r="H67" s="1" t="s">
        <v>4</v>
      </c>
      <c r="I67" s="1" t="s">
        <v>0</v>
      </c>
      <c r="J67" s="1" t="s">
        <v>32</v>
      </c>
      <c r="K67" s="63" t="s">
        <v>1</v>
      </c>
      <c r="N67" s="24"/>
    </row>
    <row r="68" spans="2:14" s="6" customFormat="1" ht="48.75" customHeight="1">
      <c r="B68" s="23"/>
      <c r="C68" s="77" t="s">
        <v>50</v>
      </c>
      <c r="D68" s="78"/>
      <c r="E68" s="78"/>
      <c r="F68" s="78"/>
      <c r="G68" s="20"/>
      <c r="H68" s="20"/>
      <c r="I68" s="2">
        <f aca="true" t="shared" si="4" ref="I68:I87">DATEDIF(G68,H68,"Y")</f>
        <v>0</v>
      </c>
      <c r="J68" s="2">
        <f aca="true" t="shared" si="5" ref="J68:J87">DATEDIF(G68,H68,"YM")</f>
        <v>0</v>
      </c>
      <c r="K68" s="3">
        <f aca="true" t="shared" si="6" ref="K68:K87">DATEDIF(G68,H68,"MD")</f>
        <v>0</v>
      </c>
      <c r="L68" s="6">
        <f>DATEDIF(G68,H68,"D")</f>
        <v>0</v>
      </c>
      <c r="N68" s="24"/>
    </row>
    <row r="69" spans="2:14" s="6" customFormat="1" ht="48.75" customHeight="1">
      <c r="B69" s="23"/>
      <c r="C69" s="79" t="s">
        <v>50</v>
      </c>
      <c r="D69" s="80"/>
      <c r="E69" s="80"/>
      <c r="F69" s="80"/>
      <c r="G69" s="20"/>
      <c r="H69" s="20"/>
      <c r="I69" s="2">
        <f t="shared" si="4"/>
        <v>0</v>
      </c>
      <c r="J69" s="2">
        <f t="shared" si="5"/>
        <v>0</v>
      </c>
      <c r="K69" s="3">
        <f t="shared" si="6"/>
        <v>0</v>
      </c>
      <c r="L69" s="6">
        <f aca="true" t="shared" si="7" ref="L69:L85">DATEDIF(G69,H69,"D")</f>
        <v>0</v>
      </c>
      <c r="N69" s="24"/>
    </row>
    <row r="70" spans="2:14" s="6" customFormat="1" ht="48.75" customHeight="1">
      <c r="B70" s="23"/>
      <c r="C70" s="79" t="s">
        <v>50</v>
      </c>
      <c r="D70" s="80"/>
      <c r="E70" s="80"/>
      <c r="F70" s="80"/>
      <c r="G70" s="20"/>
      <c r="H70" s="20"/>
      <c r="I70" s="2">
        <f t="shared" si="4"/>
        <v>0</v>
      </c>
      <c r="J70" s="2">
        <f t="shared" si="5"/>
        <v>0</v>
      </c>
      <c r="K70" s="3">
        <f t="shared" si="6"/>
        <v>0</v>
      </c>
      <c r="L70" s="6">
        <f t="shared" si="7"/>
        <v>0</v>
      </c>
      <c r="N70" s="24"/>
    </row>
    <row r="71" spans="2:14" s="6" customFormat="1" ht="48.75" customHeight="1">
      <c r="B71" s="23"/>
      <c r="C71" s="79" t="s">
        <v>50</v>
      </c>
      <c r="D71" s="80"/>
      <c r="E71" s="80"/>
      <c r="F71" s="80"/>
      <c r="G71" s="20"/>
      <c r="H71" s="20"/>
      <c r="I71" s="2">
        <f t="shared" si="4"/>
        <v>0</v>
      </c>
      <c r="J71" s="2">
        <f t="shared" si="5"/>
        <v>0</v>
      </c>
      <c r="K71" s="3">
        <f t="shared" si="6"/>
        <v>0</v>
      </c>
      <c r="L71" s="6">
        <f t="shared" si="7"/>
        <v>0</v>
      </c>
      <c r="N71" s="24"/>
    </row>
    <row r="72" spans="2:14" s="6" customFormat="1" ht="48.75" customHeight="1">
      <c r="B72" s="23"/>
      <c r="C72" s="79" t="s">
        <v>50</v>
      </c>
      <c r="D72" s="80"/>
      <c r="E72" s="80"/>
      <c r="F72" s="80"/>
      <c r="G72" s="20"/>
      <c r="H72" s="20"/>
      <c r="I72" s="2">
        <f t="shared" si="4"/>
        <v>0</v>
      </c>
      <c r="J72" s="2">
        <f t="shared" si="5"/>
        <v>0</v>
      </c>
      <c r="K72" s="3">
        <f t="shared" si="6"/>
        <v>0</v>
      </c>
      <c r="L72" s="6">
        <f t="shared" si="7"/>
        <v>0</v>
      </c>
      <c r="N72" s="24"/>
    </row>
    <row r="73" spans="2:14" s="6" customFormat="1" ht="48.75" customHeight="1">
      <c r="B73" s="23"/>
      <c r="C73" s="79" t="s">
        <v>50</v>
      </c>
      <c r="D73" s="80"/>
      <c r="E73" s="80"/>
      <c r="F73" s="80"/>
      <c r="G73" s="20"/>
      <c r="H73" s="20"/>
      <c r="I73" s="2">
        <f t="shared" si="4"/>
        <v>0</v>
      </c>
      <c r="J73" s="2">
        <f t="shared" si="5"/>
        <v>0</v>
      </c>
      <c r="K73" s="3">
        <f t="shared" si="6"/>
        <v>0</v>
      </c>
      <c r="L73" s="6">
        <f t="shared" si="7"/>
        <v>0</v>
      </c>
      <c r="N73" s="24"/>
    </row>
    <row r="74" spans="2:14" s="6" customFormat="1" ht="48.75" customHeight="1">
      <c r="B74" s="23"/>
      <c r="C74" s="79" t="s">
        <v>50</v>
      </c>
      <c r="D74" s="80"/>
      <c r="E74" s="80"/>
      <c r="F74" s="80"/>
      <c r="G74" s="20"/>
      <c r="H74" s="20"/>
      <c r="I74" s="2">
        <f t="shared" si="4"/>
        <v>0</v>
      </c>
      <c r="J74" s="2">
        <f t="shared" si="5"/>
        <v>0</v>
      </c>
      <c r="K74" s="3">
        <f t="shared" si="6"/>
        <v>0</v>
      </c>
      <c r="L74" s="6">
        <f t="shared" si="7"/>
        <v>0</v>
      </c>
      <c r="N74" s="24"/>
    </row>
    <row r="75" spans="2:14" s="6" customFormat="1" ht="48.75" customHeight="1">
      <c r="B75" s="23"/>
      <c r="C75" s="79" t="s">
        <v>50</v>
      </c>
      <c r="D75" s="80"/>
      <c r="E75" s="80"/>
      <c r="F75" s="80"/>
      <c r="G75" s="20"/>
      <c r="H75" s="20"/>
      <c r="I75" s="2">
        <f t="shared" si="4"/>
        <v>0</v>
      </c>
      <c r="J75" s="2">
        <f t="shared" si="5"/>
        <v>0</v>
      </c>
      <c r="K75" s="3">
        <f t="shared" si="6"/>
        <v>0</v>
      </c>
      <c r="L75" s="6">
        <f t="shared" si="7"/>
        <v>0</v>
      </c>
      <c r="N75" s="24"/>
    </row>
    <row r="76" spans="2:14" s="6" customFormat="1" ht="48.75" customHeight="1">
      <c r="B76" s="23"/>
      <c r="C76" s="79" t="s">
        <v>50</v>
      </c>
      <c r="D76" s="80"/>
      <c r="E76" s="80"/>
      <c r="F76" s="80"/>
      <c r="G76" s="20"/>
      <c r="H76" s="20"/>
      <c r="I76" s="2">
        <f t="shared" si="4"/>
        <v>0</v>
      </c>
      <c r="J76" s="2">
        <f t="shared" si="5"/>
        <v>0</v>
      </c>
      <c r="K76" s="3">
        <f t="shared" si="6"/>
        <v>0</v>
      </c>
      <c r="L76" s="6">
        <f t="shared" si="7"/>
        <v>0</v>
      </c>
      <c r="N76" s="24"/>
    </row>
    <row r="77" spans="2:14" s="6" customFormat="1" ht="48.75" customHeight="1">
      <c r="B77" s="23"/>
      <c r="C77" s="79" t="s">
        <v>50</v>
      </c>
      <c r="D77" s="80"/>
      <c r="E77" s="80"/>
      <c r="F77" s="80"/>
      <c r="G77" s="20"/>
      <c r="H77" s="20"/>
      <c r="I77" s="2">
        <f t="shared" si="4"/>
        <v>0</v>
      </c>
      <c r="J77" s="2">
        <f t="shared" si="5"/>
        <v>0</v>
      </c>
      <c r="K77" s="3">
        <f t="shared" si="6"/>
        <v>0</v>
      </c>
      <c r="L77" s="6">
        <f t="shared" si="7"/>
        <v>0</v>
      </c>
      <c r="N77" s="24"/>
    </row>
    <row r="78" spans="2:14" s="6" customFormat="1" ht="48.75" customHeight="1">
      <c r="B78" s="23"/>
      <c r="C78" s="79" t="s">
        <v>50</v>
      </c>
      <c r="D78" s="80"/>
      <c r="E78" s="80"/>
      <c r="F78" s="80"/>
      <c r="G78" s="20"/>
      <c r="H78" s="20"/>
      <c r="I78" s="2">
        <f t="shared" si="4"/>
        <v>0</v>
      </c>
      <c r="J78" s="2">
        <f t="shared" si="5"/>
        <v>0</v>
      </c>
      <c r="K78" s="3">
        <f t="shared" si="6"/>
        <v>0</v>
      </c>
      <c r="L78" s="6">
        <f t="shared" si="7"/>
        <v>0</v>
      </c>
      <c r="N78" s="24"/>
    </row>
    <row r="79" spans="2:14" s="6" customFormat="1" ht="48.75" customHeight="1">
      <c r="B79" s="23"/>
      <c r="C79" s="79" t="s">
        <v>50</v>
      </c>
      <c r="D79" s="80"/>
      <c r="E79" s="80"/>
      <c r="F79" s="80"/>
      <c r="G79" s="20"/>
      <c r="H79" s="20"/>
      <c r="I79" s="2">
        <f t="shared" si="4"/>
        <v>0</v>
      </c>
      <c r="J79" s="2">
        <f t="shared" si="5"/>
        <v>0</v>
      </c>
      <c r="K79" s="3">
        <f t="shared" si="6"/>
        <v>0</v>
      </c>
      <c r="L79" s="6">
        <f t="shared" si="7"/>
        <v>0</v>
      </c>
      <c r="N79" s="24"/>
    </row>
    <row r="80" spans="2:14" s="6" customFormat="1" ht="48.75" customHeight="1">
      <c r="B80" s="23"/>
      <c r="C80" s="79" t="s">
        <v>50</v>
      </c>
      <c r="D80" s="80"/>
      <c r="E80" s="80"/>
      <c r="F80" s="80"/>
      <c r="G80" s="20"/>
      <c r="H80" s="20"/>
      <c r="I80" s="2">
        <f t="shared" si="4"/>
        <v>0</v>
      </c>
      <c r="J80" s="2">
        <f t="shared" si="5"/>
        <v>0</v>
      </c>
      <c r="K80" s="3">
        <f t="shared" si="6"/>
        <v>0</v>
      </c>
      <c r="L80" s="6">
        <f t="shared" si="7"/>
        <v>0</v>
      </c>
      <c r="N80" s="24"/>
    </row>
    <row r="81" spans="2:14" s="6" customFormat="1" ht="48.75" customHeight="1">
      <c r="B81" s="23"/>
      <c r="C81" s="79" t="s">
        <v>50</v>
      </c>
      <c r="D81" s="80"/>
      <c r="E81" s="80"/>
      <c r="F81" s="80"/>
      <c r="G81" s="20"/>
      <c r="H81" s="20"/>
      <c r="I81" s="2">
        <f t="shared" si="4"/>
        <v>0</v>
      </c>
      <c r="J81" s="2">
        <f t="shared" si="5"/>
        <v>0</v>
      </c>
      <c r="K81" s="3">
        <f t="shared" si="6"/>
        <v>0</v>
      </c>
      <c r="L81" s="6">
        <f t="shared" si="7"/>
        <v>0</v>
      </c>
      <c r="N81" s="24"/>
    </row>
    <row r="82" spans="2:14" s="6" customFormat="1" ht="48.75" customHeight="1">
      <c r="B82" s="23"/>
      <c r="C82" s="79" t="s">
        <v>50</v>
      </c>
      <c r="D82" s="80"/>
      <c r="E82" s="80"/>
      <c r="F82" s="80"/>
      <c r="G82" s="20"/>
      <c r="H82" s="20"/>
      <c r="I82" s="2">
        <f t="shared" si="4"/>
        <v>0</v>
      </c>
      <c r="J82" s="2">
        <f t="shared" si="5"/>
        <v>0</v>
      </c>
      <c r="K82" s="3">
        <f t="shared" si="6"/>
        <v>0</v>
      </c>
      <c r="L82" s="6">
        <f t="shared" si="7"/>
        <v>0</v>
      </c>
      <c r="N82" s="24"/>
    </row>
    <row r="83" spans="2:14" s="6" customFormat="1" ht="48.75" customHeight="1">
      <c r="B83" s="23"/>
      <c r="C83" s="79" t="s">
        <v>50</v>
      </c>
      <c r="D83" s="80"/>
      <c r="E83" s="80"/>
      <c r="F83" s="80"/>
      <c r="G83" s="20"/>
      <c r="H83" s="20"/>
      <c r="I83" s="2">
        <f t="shared" si="4"/>
        <v>0</v>
      </c>
      <c r="J83" s="2">
        <f t="shared" si="5"/>
        <v>0</v>
      </c>
      <c r="K83" s="3">
        <f t="shared" si="6"/>
        <v>0</v>
      </c>
      <c r="L83" s="6">
        <f t="shared" si="7"/>
        <v>0</v>
      </c>
      <c r="N83" s="24"/>
    </row>
    <row r="84" spans="2:14" s="6" customFormat="1" ht="48.75" customHeight="1">
      <c r="B84" s="23"/>
      <c r="C84" s="79" t="s">
        <v>50</v>
      </c>
      <c r="D84" s="80"/>
      <c r="E84" s="80"/>
      <c r="F84" s="80"/>
      <c r="G84" s="20"/>
      <c r="H84" s="20"/>
      <c r="I84" s="2">
        <f t="shared" si="4"/>
        <v>0</v>
      </c>
      <c r="J84" s="2">
        <f t="shared" si="5"/>
        <v>0</v>
      </c>
      <c r="K84" s="3">
        <f t="shared" si="6"/>
        <v>0</v>
      </c>
      <c r="L84" s="6">
        <f t="shared" si="7"/>
        <v>0</v>
      </c>
      <c r="N84" s="24"/>
    </row>
    <row r="85" spans="2:14" s="6" customFormat="1" ht="48.75" customHeight="1">
      <c r="B85" s="23"/>
      <c r="C85" s="79" t="s">
        <v>50</v>
      </c>
      <c r="D85" s="80"/>
      <c r="E85" s="80"/>
      <c r="F85" s="80"/>
      <c r="G85" s="20"/>
      <c r="H85" s="20"/>
      <c r="I85" s="2">
        <f t="shared" si="4"/>
        <v>0</v>
      </c>
      <c r="J85" s="2">
        <f t="shared" si="5"/>
        <v>0</v>
      </c>
      <c r="K85" s="3">
        <f t="shared" si="6"/>
        <v>0</v>
      </c>
      <c r="L85" s="6">
        <f t="shared" si="7"/>
        <v>0</v>
      </c>
      <c r="N85" s="24"/>
    </row>
    <row r="86" spans="2:14" s="6" customFormat="1" ht="48.75" customHeight="1">
      <c r="B86" s="23"/>
      <c r="C86" s="79" t="s">
        <v>50</v>
      </c>
      <c r="D86" s="80"/>
      <c r="E86" s="80"/>
      <c r="F86" s="80"/>
      <c r="G86" s="21"/>
      <c r="H86" s="21"/>
      <c r="I86" s="2">
        <f t="shared" si="4"/>
        <v>0</v>
      </c>
      <c r="J86" s="2">
        <f t="shared" si="5"/>
        <v>0</v>
      </c>
      <c r="K86" s="3">
        <f t="shared" si="6"/>
        <v>0</v>
      </c>
      <c r="L86" s="6">
        <f>DATEDIF(G86,H86,"D")</f>
        <v>0</v>
      </c>
      <c r="N86" s="24"/>
    </row>
    <row r="87" spans="2:14" s="6" customFormat="1" ht="48.75" customHeight="1" thickBot="1">
      <c r="B87" s="23"/>
      <c r="C87" s="81" t="s">
        <v>50</v>
      </c>
      <c r="D87" s="82"/>
      <c r="E87" s="82"/>
      <c r="F87" s="82"/>
      <c r="G87" s="22"/>
      <c r="H87" s="22"/>
      <c r="I87" s="2">
        <f t="shared" si="4"/>
        <v>0</v>
      </c>
      <c r="J87" s="2">
        <f t="shared" si="5"/>
        <v>0</v>
      </c>
      <c r="K87" s="3">
        <f t="shared" si="6"/>
        <v>0</v>
      </c>
      <c r="L87" s="6">
        <f>DATEDIF(G87,H87,"D")</f>
        <v>0</v>
      </c>
      <c r="N87" s="24"/>
    </row>
    <row r="88" spans="2:14" s="6" customFormat="1" ht="17.25">
      <c r="B88" s="23"/>
      <c r="C88" s="24"/>
      <c r="D88" s="24"/>
      <c r="E88" s="24"/>
      <c r="F88" s="24"/>
      <c r="G88" s="25"/>
      <c r="H88" s="67" t="s">
        <v>36</v>
      </c>
      <c r="I88" s="52">
        <f>INT(L88/I90)</f>
        <v>0</v>
      </c>
      <c r="J88" s="53">
        <f>INT((L88-(I88*365))/J90)</f>
        <v>0</v>
      </c>
      <c r="K88" s="54">
        <f>L88-(I88*I90)-(J88*J90)</f>
        <v>0</v>
      </c>
      <c r="L88" s="6">
        <f>SUM(L68:L87)</f>
        <v>0</v>
      </c>
      <c r="N88" s="47" t="b">
        <f>L88=L91</f>
        <v>1</v>
      </c>
    </row>
    <row r="89" spans="2:14" s="6" customFormat="1" ht="18" thickBot="1">
      <c r="B89" s="23"/>
      <c r="C89" s="24"/>
      <c r="D89" s="24"/>
      <c r="E89" s="24"/>
      <c r="F89" s="24"/>
      <c r="G89" s="25"/>
      <c r="H89" s="68"/>
      <c r="I89" s="37" t="s">
        <v>0</v>
      </c>
      <c r="J89" s="38" t="s">
        <v>32</v>
      </c>
      <c r="K89" s="39" t="s">
        <v>1</v>
      </c>
      <c r="N89" s="46"/>
    </row>
    <row r="90" spans="2:14" s="6" customFormat="1" ht="29.25" customHeight="1" hidden="1" thickBot="1">
      <c r="B90" s="23"/>
      <c r="C90" s="24"/>
      <c r="D90" s="24"/>
      <c r="E90" s="24"/>
      <c r="F90" s="24"/>
      <c r="G90" s="25"/>
      <c r="H90" s="28" t="s">
        <v>34</v>
      </c>
      <c r="I90" s="29">
        <v>365</v>
      </c>
      <c r="J90" s="30">
        <v>30</v>
      </c>
      <c r="K90" s="29">
        <v>1</v>
      </c>
      <c r="N90" s="46"/>
    </row>
    <row r="91" spans="2:14" s="6" customFormat="1" ht="29.25" customHeight="1" hidden="1">
      <c r="B91" s="23"/>
      <c r="C91" s="24"/>
      <c r="D91" s="24"/>
      <c r="E91" s="24"/>
      <c r="F91" s="24"/>
      <c r="G91" s="25"/>
      <c r="H91" s="31" t="s">
        <v>35</v>
      </c>
      <c r="I91" s="31">
        <f>I88*I90</f>
        <v>0</v>
      </c>
      <c r="J91" s="31">
        <f>J88*J90</f>
        <v>0</v>
      </c>
      <c r="K91" s="31">
        <f>K88*K90</f>
        <v>0</v>
      </c>
      <c r="L91" s="6">
        <f>SUM(I91:K91)</f>
        <v>0</v>
      </c>
      <c r="N91" s="24"/>
    </row>
    <row r="92" spans="5:14" s="6" customFormat="1" ht="17.25">
      <c r="E92" s="14"/>
      <c r="I92" s="24"/>
      <c r="J92" s="34"/>
      <c r="K92" s="24"/>
      <c r="N92" s="24"/>
    </row>
    <row r="93" spans="3:14" s="6" customFormat="1" ht="17.25" customHeight="1">
      <c r="C93" s="69" t="s">
        <v>5</v>
      </c>
      <c r="D93" s="69"/>
      <c r="E93" s="59"/>
      <c r="N93" s="24"/>
    </row>
    <row r="94" spans="3:14" s="6" customFormat="1" ht="31.5" customHeight="1">
      <c r="C94" s="70" t="s">
        <v>68</v>
      </c>
      <c r="D94" s="70"/>
      <c r="E94" s="60"/>
      <c r="N94" s="24"/>
    </row>
    <row r="95" spans="3:14" s="6" customFormat="1" ht="17.25" customHeight="1">
      <c r="C95" s="69" t="s">
        <v>2</v>
      </c>
      <c r="D95" s="69"/>
      <c r="E95" s="59"/>
      <c r="N95" s="24"/>
    </row>
    <row r="96" spans="3:14" s="6" customFormat="1" ht="39" customHeight="1">
      <c r="C96" s="73" t="s">
        <v>69</v>
      </c>
      <c r="D96" s="73"/>
      <c r="E96" s="61"/>
      <c r="N96" s="24"/>
    </row>
    <row r="97" ht="15.75">
      <c r="E97" s="62"/>
    </row>
    <row r="98" ht="39.75" customHeight="1"/>
    <row r="99" ht="39.75" customHeight="1"/>
    <row r="100" spans="2:14" s="35" customFormat="1" ht="13.5" customHeight="1">
      <c r="B100" s="58"/>
      <c r="C100" s="74"/>
      <c r="D100" s="74"/>
      <c r="E100" s="58"/>
      <c r="G100" s="65"/>
      <c r="H100" s="65"/>
      <c r="I100" s="65"/>
      <c r="J100" s="65"/>
      <c r="K100" s="65"/>
      <c r="L100" s="36"/>
      <c r="M100" s="36"/>
      <c r="N100" s="48"/>
    </row>
    <row r="101" spans="2:14" s="35" customFormat="1" ht="26.25" customHeight="1">
      <c r="B101" s="57"/>
      <c r="C101" s="65"/>
      <c r="D101" s="65"/>
      <c r="E101" s="57"/>
      <c r="N101" s="48"/>
    </row>
    <row r="102" s="35" customFormat="1" ht="15.75">
      <c r="N102" s="48"/>
    </row>
  </sheetData>
  <sheetProtection/>
  <mergeCells count="110">
    <mergeCell ref="B5:K5"/>
    <mergeCell ref="C71:F71"/>
    <mergeCell ref="C72:F72"/>
    <mergeCell ref="C73:F73"/>
    <mergeCell ref="C81:F81"/>
    <mergeCell ref="C82:F82"/>
    <mergeCell ref="C83:F83"/>
    <mergeCell ref="C74:F74"/>
    <mergeCell ref="C75:F75"/>
    <mergeCell ref="C76:F76"/>
    <mergeCell ref="C77:F77"/>
    <mergeCell ref="C78:F78"/>
    <mergeCell ref="C79:F79"/>
    <mergeCell ref="C50:F50"/>
    <mergeCell ref="C51:F51"/>
    <mergeCell ref="C52:F52"/>
    <mergeCell ref="C53:F53"/>
    <mergeCell ref="C54:F54"/>
    <mergeCell ref="C69:F69"/>
    <mergeCell ref="C57:F57"/>
    <mergeCell ref="C58:F58"/>
    <mergeCell ref="C61:F61"/>
    <mergeCell ref="C44:F44"/>
    <mergeCell ref="C45:F45"/>
    <mergeCell ref="C46:F46"/>
    <mergeCell ref="C47:F47"/>
    <mergeCell ref="C48:F48"/>
    <mergeCell ref="C49:F49"/>
    <mergeCell ref="C11:K11"/>
    <mergeCell ref="C15:K15"/>
    <mergeCell ref="B1:K1"/>
    <mergeCell ref="H2:K2"/>
    <mergeCell ref="H3:K3"/>
    <mergeCell ref="B6:K6"/>
    <mergeCell ref="B7:K7"/>
    <mergeCell ref="B9:D9"/>
    <mergeCell ref="E9:K9"/>
    <mergeCell ref="B13:D13"/>
    <mergeCell ref="J21:K21"/>
    <mergeCell ref="C16:I16"/>
    <mergeCell ref="J16:K16"/>
    <mergeCell ref="C17:I17"/>
    <mergeCell ref="J17:K17"/>
    <mergeCell ref="C18:I18"/>
    <mergeCell ref="J18:K18"/>
    <mergeCell ref="C19:I19"/>
    <mergeCell ref="J19:K19"/>
    <mergeCell ref="B14:D14"/>
    <mergeCell ref="E13:K13"/>
    <mergeCell ref="E14:K14"/>
    <mergeCell ref="J22:K22"/>
    <mergeCell ref="C27:I27"/>
    <mergeCell ref="J27:K27"/>
    <mergeCell ref="C23:I23"/>
    <mergeCell ref="J23:K23"/>
    <mergeCell ref="C28:I28"/>
    <mergeCell ref="J28:K28"/>
    <mergeCell ref="C29:I29"/>
    <mergeCell ref="J29:K29"/>
    <mergeCell ref="C30:I30"/>
    <mergeCell ref="J30:K30"/>
    <mergeCell ref="C31:I31"/>
    <mergeCell ref="J31:K31"/>
    <mergeCell ref="C32:I32"/>
    <mergeCell ref="J32:K32"/>
    <mergeCell ref="C33:I33"/>
    <mergeCell ref="J33:K33"/>
    <mergeCell ref="C34:I34"/>
    <mergeCell ref="J34:K34"/>
    <mergeCell ref="C35:F35"/>
    <mergeCell ref="G35:K35"/>
    <mergeCell ref="C36:F36"/>
    <mergeCell ref="C37:F37"/>
    <mergeCell ref="C38:F38"/>
    <mergeCell ref="C39:F39"/>
    <mergeCell ref="C55:F55"/>
    <mergeCell ref="C56:F56"/>
    <mergeCell ref="C59:F59"/>
    <mergeCell ref="C60:F60"/>
    <mergeCell ref="C40:F40"/>
    <mergeCell ref="C41:F41"/>
    <mergeCell ref="C42:F42"/>
    <mergeCell ref="C43:F43"/>
    <mergeCell ref="G100:K100"/>
    <mergeCell ref="H62:H63"/>
    <mergeCell ref="C67:F67"/>
    <mergeCell ref="C68:F68"/>
    <mergeCell ref="C86:F86"/>
    <mergeCell ref="C87:F87"/>
    <mergeCell ref="C80:F80"/>
    <mergeCell ref="C84:F84"/>
    <mergeCell ref="C85:F85"/>
    <mergeCell ref="C70:F70"/>
    <mergeCell ref="C22:I22"/>
    <mergeCell ref="C26:I26"/>
    <mergeCell ref="J26:K26"/>
    <mergeCell ref="C20:I20"/>
    <mergeCell ref="J20:K20"/>
    <mergeCell ref="C21:I21"/>
    <mergeCell ref="C24:I24"/>
    <mergeCell ref="J24:K24"/>
    <mergeCell ref="C25:I25"/>
    <mergeCell ref="J25:K25"/>
    <mergeCell ref="C101:D101"/>
    <mergeCell ref="H88:H89"/>
    <mergeCell ref="C93:D93"/>
    <mergeCell ref="C94:D94"/>
    <mergeCell ref="C95:D95"/>
    <mergeCell ref="C96:D96"/>
    <mergeCell ref="C100:D100"/>
  </mergeCells>
  <printOptions horizontalCentered="1"/>
  <pageMargins left="0.4330708661417323" right="0.4330708661417323" top="0.58" bottom="0.5" header="0.31496062992125984" footer="0.31496062992125984"/>
  <pageSetup horizontalDpi="600" verticalDpi="600" orientation="portrait" paperSize="9" scale="45" r:id="rId2"/>
  <drawing r:id="rId1"/>
</worksheet>
</file>

<file path=xl/worksheets/sheet2.xml><?xml version="1.0" encoding="utf-8"?>
<worksheet xmlns="http://schemas.openxmlformats.org/spreadsheetml/2006/main" xmlns:r="http://schemas.openxmlformats.org/officeDocument/2006/relationships">
  <dimension ref="B1:N63"/>
  <sheetViews>
    <sheetView view="pageBreakPreview" zoomScale="85" zoomScaleNormal="85" zoomScaleSheetLayoutView="85" zoomScalePageLayoutView="0" workbookViewId="0" topLeftCell="A1">
      <selection activeCell="H47" sqref="H47"/>
    </sheetView>
  </sheetViews>
  <sheetFormatPr defaultColWidth="11.421875" defaultRowHeight="15"/>
  <cols>
    <col min="1" max="1" width="5.7109375" style="7" customWidth="1"/>
    <col min="2" max="2" width="4.140625" style="7" customWidth="1"/>
    <col min="3" max="3" width="23.421875" style="7" customWidth="1"/>
    <col min="4" max="4" width="17.7109375" style="7" customWidth="1"/>
    <col min="5" max="5" width="24.00390625" style="7" customWidth="1"/>
    <col min="6" max="6" width="28.57421875" style="7" customWidth="1"/>
    <col min="7" max="7" width="11.57421875" style="7" bestFit="1" customWidth="1"/>
    <col min="8" max="8" width="15.140625" style="7" customWidth="1"/>
    <col min="9" max="9" width="7.140625" style="7" bestFit="1" customWidth="1"/>
    <col min="10" max="10" width="10.57421875" style="7" customWidth="1"/>
    <col min="11" max="11" width="8.00390625" style="7" customWidth="1"/>
    <col min="12" max="12" width="8.7109375" style="7" hidden="1" customWidth="1"/>
    <col min="13" max="13" width="4.140625" style="7" customWidth="1"/>
    <col min="14" max="14" width="13.8515625" style="43" hidden="1" customWidth="1"/>
    <col min="15" max="16384" width="11.421875" style="7" customWidth="1"/>
  </cols>
  <sheetData>
    <row r="1" spans="2:11" ht="23.25">
      <c r="B1" s="91" t="s">
        <v>51</v>
      </c>
      <c r="C1" s="91"/>
      <c r="D1" s="91"/>
      <c r="E1" s="91"/>
      <c r="F1" s="91"/>
      <c r="G1" s="91"/>
      <c r="H1" s="91"/>
      <c r="I1" s="91"/>
      <c r="J1" s="91"/>
      <c r="K1" s="91"/>
    </row>
    <row r="2" spans="8:11" ht="15.75">
      <c r="H2" s="92" t="s">
        <v>6</v>
      </c>
      <c r="I2" s="92"/>
      <c r="J2" s="92"/>
      <c r="K2" s="92"/>
    </row>
    <row r="3" spans="8:11" ht="20.25">
      <c r="H3" s="93">
        <f ca="1">TODAY()</f>
        <v>44643</v>
      </c>
      <c r="I3" s="93"/>
      <c r="J3" s="93"/>
      <c r="K3" s="93"/>
    </row>
    <row r="4" spans="8:11" ht="15.75">
      <c r="H4" s="8"/>
      <c r="I4" s="8"/>
      <c r="J4" s="8"/>
      <c r="K4" s="8"/>
    </row>
    <row r="5" spans="2:11" ht="18">
      <c r="B5" s="87" t="s">
        <v>19</v>
      </c>
      <c r="C5" s="87"/>
      <c r="D5" s="87"/>
      <c r="E5" s="87"/>
      <c r="F5" s="87"/>
      <c r="G5" s="87"/>
      <c r="H5" s="87"/>
      <c r="I5" s="87"/>
      <c r="J5" s="87"/>
      <c r="K5" s="87"/>
    </row>
    <row r="6" spans="2:11" ht="22.5" customHeight="1">
      <c r="B6" s="117" t="s">
        <v>14</v>
      </c>
      <c r="C6" s="117"/>
      <c r="D6" s="117"/>
      <c r="E6" s="117"/>
      <c r="F6" s="117"/>
      <c r="G6" s="117"/>
      <c r="H6" s="117"/>
      <c r="I6" s="117"/>
      <c r="J6" s="117"/>
      <c r="K6" s="117"/>
    </row>
    <row r="7" spans="2:14" s="6" customFormat="1" ht="17.25">
      <c r="B7" s="9"/>
      <c r="N7" s="24"/>
    </row>
    <row r="8" spans="2:14" s="6" customFormat="1" ht="17.25" customHeight="1" hidden="1">
      <c r="B8" s="94" t="s">
        <v>8</v>
      </c>
      <c r="C8" s="94"/>
      <c r="D8" s="94"/>
      <c r="E8" s="83" t="s">
        <v>15</v>
      </c>
      <c r="F8" s="84"/>
      <c r="G8" s="84"/>
      <c r="H8" s="84"/>
      <c r="I8" s="84"/>
      <c r="J8" s="84"/>
      <c r="K8" s="85"/>
      <c r="N8" s="24"/>
    </row>
    <row r="9" s="6" customFormat="1" ht="11.25" customHeight="1">
      <c r="N9" s="24"/>
    </row>
    <row r="10" spans="3:14" s="9" customFormat="1" ht="37.5" customHeight="1">
      <c r="C10" s="89" t="s">
        <v>54</v>
      </c>
      <c r="D10" s="89"/>
      <c r="E10" s="89"/>
      <c r="F10" s="89"/>
      <c r="G10" s="89"/>
      <c r="H10" s="89"/>
      <c r="I10" s="89"/>
      <c r="J10" s="89"/>
      <c r="K10" s="89"/>
      <c r="N10" s="44"/>
    </row>
    <row r="11" s="6" customFormat="1" ht="11.25" customHeight="1">
      <c r="N11" s="24"/>
    </row>
    <row r="12" spans="2:14" s="10" customFormat="1" ht="33.75" customHeight="1">
      <c r="B12" s="87" t="s">
        <v>10</v>
      </c>
      <c r="C12" s="87"/>
      <c r="D12" s="87"/>
      <c r="E12" s="64"/>
      <c r="F12" s="64"/>
      <c r="G12" s="64"/>
      <c r="H12" s="64"/>
      <c r="I12" s="64"/>
      <c r="J12" s="64"/>
      <c r="K12" s="64"/>
      <c r="N12" s="45"/>
    </row>
    <row r="13" spans="2:14" s="10" customFormat="1" ht="17.25" customHeight="1">
      <c r="B13" s="87" t="s">
        <v>9</v>
      </c>
      <c r="C13" s="87"/>
      <c r="D13" s="87"/>
      <c r="E13" s="64"/>
      <c r="F13" s="64"/>
      <c r="G13" s="64"/>
      <c r="H13" s="64"/>
      <c r="I13" s="64"/>
      <c r="J13" s="64"/>
      <c r="K13" s="64"/>
      <c r="N13" s="45"/>
    </row>
    <row r="14" spans="2:14" s="10" customFormat="1" ht="14.25" customHeight="1">
      <c r="B14" s="11"/>
      <c r="C14" s="90"/>
      <c r="D14" s="90"/>
      <c r="E14" s="90"/>
      <c r="F14" s="90"/>
      <c r="G14" s="90"/>
      <c r="H14" s="90"/>
      <c r="I14" s="90"/>
      <c r="J14" s="90"/>
      <c r="K14" s="90"/>
      <c r="N14" s="45"/>
    </row>
    <row r="15" spans="2:14" s="6" customFormat="1" ht="24" customHeight="1">
      <c r="B15" s="23"/>
      <c r="C15" s="88" t="s">
        <v>39</v>
      </c>
      <c r="D15" s="88"/>
      <c r="E15" s="88"/>
      <c r="F15" s="88"/>
      <c r="G15" s="88"/>
      <c r="H15" s="88"/>
      <c r="I15" s="88"/>
      <c r="J15" s="88"/>
      <c r="K15" s="88"/>
      <c r="N15" s="24"/>
    </row>
    <row r="16" spans="2:14" s="6" customFormat="1" ht="24" customHeight="1">
      <c r="B16" s="23"/>
      <c r="C16" s="71" t="s">
        <v>38</v>
      </c>
      <c r="D16" s="71"/>
      <c r="E16" s="71"/>
      <c r="F16" s="71"/>
      <c r="G16" s="71"/>
      <c r="H16" s="71"/>
      <c r="I16" s="71"/>
      <c r="J16" s="72" t="s">
        <v>7</v>
      </c>
      <c r="K16" s="72"/>
      <c r="N16" s="24"/>
    </row>
    <row r="17" spans="2:14" s="6" customFormat="1" ht="20.25" customHeight="1">
      <c r="B17" s="15"/>
      <c r="C17" s="66" t="s">
        <v>12</v>
      </c>
      <c r="D17" s="66"/>
      <c r="E17" s="66"/>
      <c r="F17" s="66"/>
      <c r="G17" s="66"/>
      <c r="H17" s="66"/>
      <c r="I17" s="66"/>
      <c r="J17" s="64" t="s">
        <v>43</v>
      </c>
      <c r="K17" s="64"/>
      <c r="N17" s="24"/>
    </row>
    <row r="18" spans="2:14" s="6" customFormat="1" ht="18" customHeight="1">
      <c r="B18" s="15"/>
      <c r="C18" s="66" t="s">
        <v>13</v>
      </c>
      <c r="D18" s="66"/>
      <c r="E18" s="66"/>
      <c r="F18" s="66"/>
      <c r="G18" s="66"/>
      <c r="H18" s="66"/>
      <c r="I18" s="66"/>
      <c r="J18" s="64" t="s">
        <v>43</v>
      </c>
      <c r="K18" s="64"/>
      <c r="N18" s="24"/>
    </row>
    <row r="19" spans="2:14" s="6" customFormat="1" ht="24" customHeight="1">
      <c r="B19" s="23"/>
      <c r="C19" s="71" t="s">
        <v>46</v>
      </c>
      <c r="D19" s="71"/>
      <c r="E19" s="71"/>
      <c r="F19" s="71"/>
      <c r="G19" s="71"/>
      <c r="H19" s="71"/>
      <c r="I19" s="71"/>
      <c r="J19" s="72" t="s">
        <v>7</v>
      </c>
      <c r="K19" s="72"/>
      <c r="N19" s="24"/>
    </row>
    <row r="20" spans="2:14" s="6" customFormat="1" ht="18" customHeight="1">
      <c r="B20" s="15"/>
      <c r="C20" s="66" t="s">
        <v>20</v>
      </c>
      <c r="D20" s="66"/>
      <c r="E20" s="66"/>
      <c r="F20" s="66"/>
      <c r="G20" s="66"/>
      <c r="H20" s="66"/>
      <c r="I20" s="66"/>
      <c r="J20" s="64" t="s">
        <v>43</v>
      </c>
      <c r="K20" s="64"/>
      <c r="N20" s="24"/>
    </row>
    <row r="21" spans="2:14" s="6" customFormat="1" ht="17.25">
      <c r="B21" s="15"/>
      <c r="C21" s="66" t="s">
        <v>37</v>
      </c>
      <c r="D21" s="66"/>
      <c r="E21" s="66"/>
      <c r="F21" s="66"/>
      <c r="G21" s="66"/>
      <c r="H21" s="66"/>
      <c r="I21" s="66"/>
      <c r="J21" s="64" t="s">
        <v>43</v>
      </c>
      <c r="K21" s="64"/>
      <c r="N21" s="24"/>
    </row>
    <row r="22" spans="2:14" s="6" customFormat="1" ht="24" customHeight="1">
      <c r="B22" s="23"/>
      <c r="C22" s="114" t="s">
        <v>40</v>
      </c>
      <c r="D22" s="115"/>
      <c r="E22" s="115"/>
      <c r="F22" s="115"/>
      <c r="G22" s="115"/>
      <c r="H22" s="115"/>
      <c r="I22" s="116"/>
      <c r="J22" s="72" t="s">
        <v>7</v>
      </c>
      <c r="K22" s="72"/>
      <c r="N22" s="24"/>
    </row>
    <row r="23" spans="2:14" s="6" customFormat="1" ht="18" customHeight="1">
      <c r="B23" s="15"/>
      <c r="C23" s="66" t="s">
        <v>41</v>
      </c>
      <c r="D23" s="66"/>
      <c r="E23" s="66"/>
      <c r="F23" s="66"/>
      <c r="G23" s="66"/>
      <c r="H23" s="66"/>
      <c r="I23" s="66"/>
      <c r="J23" s="64" t="s">
        <v>43</v>
      </c>
      <c r="K23" s="64"/>
      <c r="N23" s="24"/>
    </row>
    <row r="24" spans="2:14" s="6" customFormat="1" ht="17.25">
      <c r="B24" s="15"/>
      <c r="C24" s="66" t="s">
        <v>42</v>
      </c>
      <c r="D24" s="66"/>
      <c r="E24" s="66"/>
      <c r="F24" s="66"/>
      <c r="G24" s="66"/>
      <c r="H24" s="66"/>
      <c r="I24" s="66"/>
      <c r="J24" s="64" t="s">
        <v>43</v>
      </c>
      <c r="K24" s="64"/>
      <c r="N24" s="24"/>
    </row>
    <row r="25" spans="3:14" s="6" customFormat="1" ht="24" customHeight="1">
      <c r="C25" s="114" t="s">
        <v>16</v>
      </c>
      <c r="D25" s="115"/>
      <c r="E25" s="115"/>
      <c r="F25" s="115"/>
      <c r="G25" s="115"/>
      <c r="H25" s="115"/>
      <c r="I25" s="115"/>
      <c r="J25" s="72" t="s">
        <v>7</v>
      </c>
      <c r="K25" s="72"/>
      <c r="N25" s="24"/>
    </row>
    <row r="26" spans="2:14" s="6" customFormat="1" ht="18" customHeight="1">
      <c r="B26" s="12"/>
      <c r="C26" s="83" t="s">
        <v>11</v>
      </c>
      <c r="D26" s="84"/>
      <c r="E26" s="84"/>
      <c r="F26" s="84"/>
      <c r="G26" s="84"/>
      <c r="H26" s="84"/>
      <c r="I26" s="85"/>
      <c r="J26" s="64" t="s">
        <v>43</v>
      </c>
      <c r="K26" s="64"/>
      <c r="N26" s="24"/>
    </row>
    <row r="27" spans="2:14" s="6" customFormat="1" ht="17.25" customHeight="1">
      <c r="B27" s="12"/>
      <c r="C27" s="83" t="s">
        <v>17</v>
      </c>
      <c r="D27" s="84"/>
      <c r="E27" s="84"/>
      <c r="F27" s="84"/>
      <c r="G27" s="84"/>
      <c r="H27" s="84"/>
      <c r="I27" s="85"/>
      <c r="J27" s="64" t="s">
        <v>43</v>
      </c>
      <c r="K27" s="64"/>
      <c r="N27" s="24"/>
    </row>
    <row r="28" spans="2:14" s="6" customFormat="1" ht="17.25" customHeight="1">
      <c r="B28" s="12"/>
      <c r="C28" s="83" t="s">
        <v>29</v>
      </c>
      <c r="D28" s="84"/>
      <c r="E28" s="84"/>
      <c r="F28" s="84"/>
      <c r="G28" s="84"/>
      <c r="H28" s="84"/>
      <c r="I28" s="85"/>
      <c r="J28" s="64" t="s">
        <v>43</v>
      </c>
      <c r="K28" s="64"/>
      <c r="N28" s="24"/>
    </row>
    <row r="29" spans="2:14" s="6" customFormat="1" ht="17.25" customHeight="1">
      <c r="B29" s="12"/>
      <c r="C29" s="83" t="s">
        <v>18</v>
      </c>
      <c r="D29" s="84"/>
      <c r="E29" s="84"/>
      <c r="F29" s="84"/>
      <c r="G29" s="84"/>
      <c r="H29" s="84"/>
      <c r="I29" s="85"/>
      <c r="J29" s="64" t="s">
        <v>43</v>
      </c>
      <c r="K29" s="64"/>
      <c r="N29" s="24"/>
    </row>
    <row r="30" spans="2:14" s="6" customFormat="1" ht="17.25" customHeight="1">
      <c r="B30" s="12"/>
      <c r="C30" s="83" t="s">
        <v>30</v>
      </c>
      <c r="D30" s="84"/>
      <c r="E30" s="84"/>
      <c r="F30" s="84"/>
      <c r="G30" s="84"/>
      <c r="H30" s="84"/>
      <c r="I30" s="85"/>
      <c r="J30" s="64" t="s">
        <v>43</v>
      </c>
      <c r="K30" s="64"/>
      <c r="N30" s="24"/>
    </row>
    <row r="31" spans="2:14" s="6" customFormat="1" ht="18" customHeight="1">
      <c r="B31" s="12"/>
      <c r="C31" s="83" t="s">
        <v>31</v>
      </c>
      <c r="D31" s="84"/>
      <c r="E31" s="84"/>
      <c r="F31" s="84"/>
      <c r="G31" s="84"/>
      <c r="H31" s="84"/>
      <c r="I31" s="85"/>
      <c r="J31" s="64" t="s">
        <v>43</v>
      </c>
      <c r="K31" s="64"/>
      <c r="N31" s="24"/>
    </row>
    <row r="32" spans="2:14" s="10" customFormat="1" ht="18" customHeight="1" thickBot="1">
      <c r="B32" s="16"/>
      <c r="C32" s="111"/>
      <c r="D32" s="112"/>
      <c r="E32" s="112"/>
      <c r="F32" s="112"/>
      <c r="G32" s="111"/>
      <c r="H32" s="112"/>
      <c r="I32" s="112"/>
      <c r="J32" s="112"/>
      <c r="K32" s="113"/>
      <c r="N32" s="45"/>
    </row>
    <row r="33" spans="2:14" s="6" customFormat="1" ht="42.75" customHeight="1" thickBot="1">
      <c r="B33" s="12"/>
      <c r="C33" s="107" t="s">
        <v>47</v>
      </c>
      <c r="D33" s="108"/>
      <c r="E33" s="108"/>
      <c r="F33" s="108"/>
      <c r="G33" s="1" t="s">
        <v>3</v>
      </c>
      <c r="H33" s="1" t="s">
        <v>4</v>
      </c>
      <c r="I33" s="1" t="s">
        <v>0</v>
      </c>
      <c r="J33" s="17" t="s">
        <v>32</v>
      </c>
      <c r="K33" s="18" t="s">
        <v>1</v>
      </c>
      <c r="L33" s="6" t="s">
        <v>33</v>
      </c>
      <c r="N33" s="24"/>
    </row>
    <row r="34" spans="2:14" s="6" customFormat="1" ht="71.25" customHeight="1">
      <c r="B34" s="19"/>
      <c r="C34" s="109" t="s">
        <v>21</v>
      </c>
      <c r="D34" s="110"/>
      <c r="E34" s="110"/>
      <c r="F34" s="110"/>
      <c r="G34" s="20">
        <v>43379</v>
      </c>
      <c r="H34" s="20">
        <v>43469</v>
      </c>
      <c r="I34" s="2">
        <f>DATEDIF(G34,H34,"y")</f>
        <v>0</v>
      </c>
      <c r="J34" s="2">
        <f>DATEDIF(G34,H34,"ym")</f>
        <v>2</v>
      </c>
      <c r="K34" s="3">
        <f>DATEDIF(G34,H34,"md")</f>
        <v>29</v>
      </c>
      <c r="L34" s="6">
        <f>DATEDIF(G34,H34,"D")</f>
        <v>90</v>
      </c>
      <c r="N34" s="24"/>
    </row>
    <row r="35" spans="2:14" s="6" customFormat="1" ht="36" customHeight="1">
      <c r="B35" s="19"/>
      <c r="C35" s="99" t="s">
        <v>22</v>
      </c>
      <c r="D35" s="100"/>
      <c r="E35" s="100"/>
      <c r="F35" s="100"/>
      <c r="G35" s="21">
        <v>43291</v>
      </c>
      <c r="H35" s="21">
        <v>43371</v>
      </c>
      <c r="I35" s="2">
        <f aca="true" t="shared" si="0" ref="I35:I41">DATEDIF(G35,H35,"y")</f>
        <v>0</v>
      </c>
      <c r="J35" s="2">
        <f aca="true" t="shared" si="1" ref="J35:J41">DATEDIF(G35,H35,"ym")</f>
        <v>2</v>
      </c>
      <c r="K35" s="3">
        <f aca="true" t="shared" si="2" ref="K35:K41">DATEDIF(G35,H35,"md")</f>
        <v>18</v>
      </c>
      <c r="L35" s="6">
        <f aca="true" t="shared" si="3" ref="L35:L41">DATEDIF(G35,H35,"D")</f>
        <v>80</v>
      </c>
      <c r="N35" s="24"/>
    </row>
    <row r="36" spans="2:14" s="6" customFormat="1" ht="36" customHeight="1">
      <c r="B36" s="19"/>
      <c r="C36" s="99" t="s">
        <v>23</v>
      </c>
      <c r="D36" s="100"/>
      <c r="E36" s="100"/>
      <c r="F36" s="100"/>
      <c r="G36" s="21">
        <v>42920</v>
      </c>
      <c r="H36" s="21">
        <v>43283</v>
      </c>
      <c r="I36" s="2">
        <f t="shared" si="0"/>
        <v>0</v>
      </c>
      <c r="J36" s="2">
        <f t="shared" si="1"/>
        <v>11</v>
      </c>
      <c r="K36" s="3">
        <f t="shared" si="2"/>
        <v>28</v>
      </c>
      <c r="L36" s="6">
        <f t="shared" si="3"/>
        <v>363</v>
      </c>
      <c r="N36" s="24"/>
    </row>
    <row r="37" spans="2:14" s="6" customFormat="1" ht="36" customHeight="1">
      <c r="B37" s="19"/>
      <c r="C37" s="99" t="s">
        <v>24</v>
      </c>
      <c r="D37" s="100"/>
      <c r="E37" s="100"/>
      <c r="F37" s="100"/>
      <c r="G37" s="21">
        <v>42614</v>
      </c>
      <c r="H37" s="21">
        <v>42667</v>
      </c>
      <c r="I37" s="2">
        <f t="shared" si="0"/>
        <v>0</v>
      </c>
      <c r="J37" s="2">
        <f t="shared" si="1"/>
        <v>1</v>
      </c>
      <c r="K37" s="3">
        <f t="shared" si="2"/>
        <v>23</v>
      </c>
      <c r="L37" s="6">
        <f t="shared" si="3"/>
        <v>53</v>
      </c>
      <c r="N37" s="24"/>
    </row>
    <row r="38" spans="2:14" s="6" customFormat="1" ht="72" customHeight="1">
      <c r="B38" s="19"/>
      <c r="C38" s="99" t="s">
        <v>25</v>
      </c>
      <c r="D38" s="100"/>
      <c r="E38" s="100"/>
      <c r="F38" s="100"/>
      <c r="G38" s="21">
        <v>42051</v>
      </c>
      <c r="H38" s="21">
        <v>42171</v>
      </c>
      <c r="I38" s="2">
        <f t="shared" si="0"/>
        <v>0</v>
      </c>
      <c r="J38" s="2">
        <f t="shared" si="1"/>
        <v>4</v>
      </c>
      <c r="K38" s="3">
        <f t="shared" si="2"/>
        <v>0</v>
      </c>
      <c r="L38" s="6">
        <f t="shared" si="3"/>
        <v>120</v>
      </c>
      <c r="N38" s="24"/>
    </row>
    <row r="39" spans="2:14" s="6" customFormat="1" ht="42" customHeight="1">
      <c r="B39" s="19"/>
      <c r="C39" s="99" t="s">
        <v>26</v>
      </c>
      <c r="D39" s="100"/>
      <c r="E39" s="100"/>
      <c r="F39" s="100"/>
      <c r="G39" s="21">
        <v>41518</v>
      </c>
      <c r="H39" s="21">
        <v>41639</v>
      </c>
      <c r="I39" s="2">
        <f t="shared" si="0"/>
        <v>0</v>
      </c>
      <c r="J39" s="2">
        <f t="shared" si="1"/>
        <v>3</v>
      </c>
      <c r="K39" s="3">
        <f t="shared" si="2"/>
        <v>30</v>
      </c>
      <c r="L39" s="6">
        <f t="shared" si="3"/>
        <v>121</v>
      </c>
      <c r="N39" s="24"/>
    </row>
    <row r="40" spans="2:14" s="6" customFormat="1" ht="41.25" customHeight="1">
      <c r="B40" s="19"/>
      <c r="C40" s="99" t="s">
        <v>27</v>
      </c>
      <c r="D40" s="100"/>
      <c r="E40" s="100"/>
      <c r="F40" s="100"/>
      <c r="G40" s="21">
        <v>41071</v>
      </c>
      <c r="H40" s="21">
        <v>41496</v>
      </c>
      <c r="I40" s="2">
        <f t="shared" si="0"/>
        <v>1</v>
      </c>
      <c r="J40" s="2">
        <f t="shared" si="1"/>
        <v>1</v>
      </c>
      <c r="K40" s="3">
        <f t="shared" si="2"/>
        <v>30</v>
      </c>
      <c r="L40" s="6">
        <f t="shared" si="3"/>
        <v>425</v>
      </c>
      <c r="N40" s="24"/>
    </row>
    <row r="41" spans="2:14" s="6" customFormat="1" ht="45.75" customHeight="1" thickBot="1">
      <c r="B41" s="19"/>
      <c r="C41" s="101" t="s">
        <v>28</v>
      </c>
      <c r="D41" s="102"/>
      <c r="E41" s="102"/>
      <c r="F41" s="102"/>
      <c r="G41" s="22">
        <v>40544</v>
      </c>
      <c r="H41" s="22">
        <v>40908</v>
      </c>
      <c r="I41" s="4">
        <f t="shared" si="0"/>
        <v>0</v>
      </c>
      <c r="J41" s="4">
        <f t="shared" si="1"/>
        <v>11</v>
      </c>
      <c r="K41" s="5">
        <f t="shared" si="2"/>
        <v>30</v>
      </c>
      <c r="L41" s="6">
        <f t="shared" si="3"/>
        <v>364</v>
      </c>
      <c r="N41" s="46"/>
    </row>
    <row r="42" spans="2:14" s="6" customFormat="1" ht="17.25">
      <c r="B42" s="23"/>
      <c r="C42" s="24"/>
      <c r="D42" s="24"/>
      <c r="E42" s="24"/>
      <c r="F42" s="24"/>
      <c r="G42" s="25"/>
      <c r="H42" s="103" t="s">
        <v>36</v>
      </c>
      <c r="I42" s="40">
        <f>INT(L42/I44)</f>
        <v>4</v>
      </c>
      <c r="J42" s="41">
        <f>INT((L42-(I42*365))/J44)</f>
        <v>5</v>
      </c>
      <c r="K42" s="42">
        <f>L42-(I42*I44)-(J42*J44)</f>
        <v>6</v>
      </c>
      <c r="L42" s="6">
        <f>SUM(L34:L41)</f>
        <v>1616</v>
      </c>
      <c r="N42" s="47" t="b">
        <f>L42=L45</f>
        <v>1</v>
      </c>
    </row>
    <row r="43" spans="2:14" s="6" customFormat="1" ht="18" thickBot="1">
      <c r="B43" s="23"/>
      <c r="C43" s="24"/>
      <c r="D43" s="24"/>
      <c r="E43" s="24"/>
      <c r="F43" s="24"/>
      <c r="G43" s="25"/>
      <c r="H43" s="68"/>
      <c r="I43" s="37" t="s">
        <v>0</v>
      </c>
      <c r="J43" s="38" t="s">
        <v>32</v>
      </c>
      <c r="K43" s="39" t="s">
        <v>1</v>
      </c>
      <c r="N43" s="46"/>
    </row>
    <row r="44" spans="2:14" s="6" customFormat="1" ht="17.25" customHeight="1" hidden="1" thickBot="1">
      <c r="B44" s="23"/>
      <c r="C44" s="24"/>
      <c r="D44" s="24"/>
      <c r="E44" s="24"/>
      <c r="F44" s="24"/>
      <c r="G44" s="25"/>
      <c r="H44" s="28" t="s">
        <v>34</v>
      </c>
      <c r="I44" s="29">
        <v>365</v>
      </c>
      <c r="J44" s="30">
        <v>30</v>
      </c>
      <c r="K44" s="29">
        <v>1</v>
      </c>
      <c r="N44" s="46"/>
    </row>
    <row r="45" spans="2:14" s="6" customFormat="1" ht="29.25" customHeight="1" hidden="1" thickBot="1">
      <c r="B45" s="23"/>
      <c r="H45" s="31" t="s">
        <v>35</v>
      </c>
      <c r="I45" s="31">
        <f>I42*I44</f>
        <v>1460</v>
      </c>
      <c r="J45" s="31">
        <f>J42*J44</f>
        <v>150</v>
      </c>
      <c r="K45" s="31">
        <f>K42*K44</f>
        <v>6</v>
      </c>
      <c r="L45" s="6">
        <f>SUM(I45:K45)</f>
        <v>1616</v>
      </c>
      <c r="N45" s="24"/>
    </row>
    <row r="46" spans="2:14" s="6" customFormat="1" ht="6" customHeight="1" thickBot="1">
      <c r="B46" s="23"/>
      <c r="N46" s="24"/>
    </row>
    <row r="47" spans="2:14" s="6" customFormat="1" ht="42.75" customHeight="1">
      <c r="B47" s="12"/>
      <c r="C47" s="104" t="s">
        <v>48</v>
      </c>
      <c r="D47" s="105"/>
      <c r="E47" s="105"/>
      <c r="F47" s="105"/>
      <c r="G47" s="49" t="s">
        <v>3</v>
      </c>
      <c r="H47" s="49" t="s">
        <v>4</v>
      </c>
      <c r="I47" s="49" t="s">
        <v>0</v>
      </c>
      <c r="J47" s="50" t="s">
        <v>32</v>
      </c>
      <c r="K47" s="51" t="s">
        <v>1</v>
      </c>
      <c r="N47" s="24"/>
    </row>
    <row r="48" spans="2:14" s="6" customFormat="1" ht="72.75" customHeight="1">
      <c r="B48" s="19"/>
      <c r="C48" s="106" t="s">
        <v>21</v>
      </c>
      <c r="D48" s="96"/>
      <c r="E48" s="96"/>
      <c r="F48" s="96"/>
      <c r="G48" s="21">
        <v>43379</v>
      </c>
      <c r="H48" s="21">
        <v>43469</v>
      </c>
      <c r="I48" s="32">
        <f>DATEDIF(G48,H48,"y")</f>
        <v>0</v>
      </c>
      <c r="J48" s="32">
        <f>DATEDIF(G48,H48,"ym")</f>
        <v>2</v>
      </c>
      <c r="K48" s="33">
        <f>DATEDIF(G48,H48,"md")</f>
        <v>29</v>
      </c>
      <c r="L48" s="6">
        <f>DATEDIF(G48,H48,"D")</f>
        <v>90</v>
      </c>
      <c r="N48" s="24"/>
    </row>
    <row r="49" spans="2:14" s="6" customFormat="1" ht="46.5" customHeight="1">
      <c r="B49" s="19"/>
      <c r="C49" s="95" t="s">
        <v>22</v>
      </c>
      <c r="D49" s="96"/>
      <c r="E49" s="96"/>
      <c r="F49" s="96"/>
      <c r="G49" s="21">
        <v>43291</v>
      </c>
      <c r="H49" s="21">
        <v>43371</v>
      </c>
      <c r="I49" s="32">
        <f>DATEDIF(G49,H49,"y")</f>
        <v>0</v>
      </c>
      <c r="J49" s="32">
        <f>DATEDIF(G49,H49,"ym")</f>
        <v>2</v>
      </c>
      <c r="K49" s="33">
        <f>DATEDIF(G49,H49,"md")</f>
        <v>18</v>
      </c>
      <c r="L49" s="6">
        <f>DATEDIF(G49,H49,"D")</f>
        <v>80</v>
      </c>
      <c r="N49" s="24"/>
    </row>
    <row r="50" spans="2:14" s="6" customFormat="1" ht="46.5" customHeight="1" thickBot="1">
      <c r="B50" s="19"/>
      <c r="C50" s="97" t="s">
        <v>23</v>
      </c>
      <c r="D50" s="98"/>
      <c r="E50" s="98"/>
      <c r="F50" s="98"/>
      <c r="G50" s="22">
        <v>42920</v>
      </c>
      <c r="H50" s="22">
        <v>43283</v>
      </c>
      <c r="I50" s="26">
        <f>DATEDIF(G50,H50,"y")</f>
        <v>0</v>
      </c>
      <c r="J50" s="26">
        <f>DATEDIF(G50,H50,"ym")</f>
        <v>11</v>
      </c>
      <c r="K50" s="27">
        <f>DATEDIF(G50,H50,"md")</f>
        <v>28</v>
      </c>
      <c r="L50" s="6">
        <f>DATEDIF(G50,H50,"D")</f>
        <v>363</v>
      </c>
      <c r="N50" s="24"/>
    </row>
    <row r="51" spans="2:14" s="6" customFormat="1" ht="17.25">
      <c r="B51" s="23"/>
      <c r="C51" s="24"/>
      <c r="D51" s="24"/>
      <c r="E51" s="24"/>
      <c r="F51" s="24"/>
      <c r="G51" s="25"/>
      <c r="H51" s="67" t="s">
        <v>36</v>
      </c>
      <c r="I51" s="52">
        <f>INT(L51/I53)</f>
        <v>1</v>
      </c>
      <c r="J51" s="53">
        <f>INT((L51-(I51*365))/J53)</f>
        <v>5</v>
      </c>
      <c r="K51" s="54">
        <f>L51-(I51*I53)-(J51*J53)</f>
        <v>18</v>
      </c>
      <c r="L51" s="6">
        <f>SUM(L48:L50)</f>
        <v>533</v>
      </c>
      <c r="N51" s="47" t="b">
        <f>L51=L54</f>
        <v>1</v>
      </c>
    </row>
    <row r="52" spans="2:14" s="6" customFormat="1" ht="18" thickBot="1">
      <c r="B52" s="23"/>
      <c r="C52" s="24"/>
      <c r="D52" s="24"/>
      <c r="E52" s="24"/>
      <c r="F52" s="24"/>
      <c r="G52" s="25"/>
      <c r="H52" s="68"/>
      <c r="I52" s="37" t="s">
        <v>0</v>
      </c>
      <c r="J52" s="38" t="s">
        <v>32</v>
      </c>
      <c r="K52" s="39" t="s">
        <v>1</v>
      </c>
      <c r="N52" s="46"/>
    </row>
    <row r="53" spans="2:14" s="6" customFormat="1" ht="29.25" customHeight="1" hidden="1" thickBot="1">
      <c r="B53" s="23"/>
      <c r="C53" s="24"/>
      <c r="D53" s="24"/>
      <c r="E53" s="24"/>
      <c r="F53" s="24"/>
      <c r="G53" s="25"/>
      <c r="H53" s="28" t="s">
        <v>34</v>
      </c>
      <c r="I53" s="29">
        <v>365</v>
      </c>
      <c r="J53" s="30">
        <v>30</v>
      </c>
      <c r="K53" s="29">
        <v>1</v>
      </c>
      <c r="N53" s="46"/>
    </row>
    <row r="54" spans="2:14" s="6" customFormat="1" ht="29.25" customHeight="1" hidden="1">
      <c r="B54" s="23"/>
      <c r="C54" s="24"/>
      <c r="D54" s="24"/>
      <c r="E54" s="24"/>
      <c r="F54" s="24"/>
      <c r="G54" s="25"/>
      <c r="H54" s="31" t="s">
        <v>35</v>
      </c>
      <c r="I54" s="31">
        <f>I51*I53</f>
        <v>365</v>
      </c>
      <c r="J54" s="31">
        <f>J51*J53</f>
        <v>150</v>
      </c>
      <c r="K54" s="31">
        <f>K51*K53</f>
        <v>18</v>
      </c>
      <c r="L54" s="6">
        <f>SUM(I54:K54)</f>
        <v>533</v>
      </c>
      <c r="N54" s="24"/>
    </row>
    <row r="55" spans="5:14" s="6" customFormat="1" ht="17.25">
      <c r="E55" s="14"/>
      <c r="I55" s="24"/>
      <c r="J55" s="34"/>
      <c r="K55" s="24"/>
      <c r="N55" s="24"/>
    </row>
    <row r="56" spans="3:14" s="6" customFormat="1" ht="17.25" customHeight="1">
      <c r="C56" s="69" t="s">
        <v>5</v>
      </c>
      <c r="D56" s="69"/>
      <c r="E56" s="59"/>
      <c r="N56" s="24"/>
    </row>
    <row r="57" spans="3:14" s="6" customFormat="1" ht="45" customHeight="1">
      <c r="C57" s="70" t="s">
        <v>49</v>
      </c>
      <c r="D57" s="70"/>
      <c r="E57" s="60"/>
      <c r="N57" s="24"/>
    </row>
    <row r="58" spans="3:14" s="6" customFormat="1" ht="17.25" customHeight="1">
      <c r="C58" s="69" t="s">
        <v>2</v>
      </c>
      <c r="D58" s="69"/>
      <c r="E58" s="59"/>
      <c r="N58" s="24"/>
    </row>
    <row r="59" spans="3:14" s="6" customFormat="1" ht="17.25" customHeight="1">
      <c r="C59" s="73">
        <v>19000</v>
      </c>
      <c r="D59" s="73"/>
      <c r="E59" s="61"/>
      <c r="N59" s="24"/>
    </row>
    <row r="60" ht="15.75">
      <c r="E60" s="62"/>
    </row>
    <row r="61" ht="39.75" customHeight="1"/>
    <row r="62" ht="39.75" customHeight="1"/>
    <row r="63" s="35" customFormat="1" ht="15.75">
      <c r="N63" s="48"/>
    </row>
  </sheetData>
  <sheetProtection/>
  <mergeCells count="68">
    <mergeCell ref="C10:K10"/>
    <mergeCell ref="C14:K14"/>
    <mergeCell ref="B1:K1"/>
    <mergeCell ref="H2:K2"/>
    <mergeCell ref="H3:K3"/>
    <mergeCell ref="B5:K5"/>
    <mergeCell ref="B6:K6"/>
    <mergeCell ref="B8:D8"/>
    <mergeCell ref="E8:K8"/>
    <mergeCell ref="B12:D12"/>
    <mergeCell ref="C15:I15"/>
    <mergeCell ref="J15:K15"/>
    <mergeCell ref="C16:I16"/>
    <mergeCell ref="J16:K16"/>
    <mergeCell ref="C17:I17"/>
    <mergeCell ref="J17:K17"/>
    <mergeCell ref="C18:I18"/>
    <mergeCell ref="J18:K18"/>
    <mergeCell ref="C19:I19"/>
    <mergeCell ref="J19:K19"/>
    <mergeCell ref="C20:I20"/>
    <mergeCell ref="J20:K20"/>
    <mergeCell ref="C21:I21"/>
    <mergeCell ref="J21:K21"/>
    <mergeCell ref="C22:I22"/>
    <mergeCell ref="J22:K22"/>
    <mergeCell ref="C23:I23"/>
    <mergeCell ref="J23:K23"/>
    <mergeCell ref="C24:I24"/>
    <mergeCell ref="J24:K24"/>
    <mergeCell ref="C25:I25"/>
    <mergeCell ref="J25:K25"/>
    <mergeCell ref="C26:I26"/>
    <mergeCell ref="J26:K26"/>
    <mergeCell ref="C27:I27"/>
    <mergeCell ref="J27:K27"/>
    <mergeCell ref="C28:I28"/>
    <mergeCell ref="J28:K28"/>
    <mergeCell ref="C29:I29"/>
    <mergeCell ref="J29:K29"/>
    <mergeCell ref="C30:I30"/>
    <mergeCell ref="J30:K30"/>
    <mergeCell ref="C31:I31"/>
    <mergeCell ref="J31:K31"/>
    <mergeCell ref="C32:F32"/>
    <mergeCell ref="G32:K32"/>
    <mergeCell ref="C33:F33"/>
    <mergeCell ref="C34:F34"/>
    <mergeCell ref="C35:F35"/>
    <mergeCell ref="C36:F36"/>
    <mergeCell ref="C37:F37"/>
    <mergeCell ref="C38:F38"/>
    <mergeCell ref="C39:F39"/>
    <mergeCell ref="C40:F40"/>
    <mergeCell ref="C41:F41"/>
    <mergeCell ref="H42:H43"/>
    <mergeCell ref="C47:F47"/>
    <mergeCell ref="C48:F48"/>
    <mergeCell ref="C56:D56"/>
    <mergeCell ref="C57:D57"/>
    <mergeCell ref="C58:D58"/>
    <mergeCell ref="C59:D59"/>
    <mergeCell ref="E12:K12"/>
    <mergeCell ref="B13:D13"/>
    <mergeCell ref="E13:K13"/>
    <mergeCell ref="C49:F49"/>
    <mergeCell ref="C50:F50"/>
    <mergeCell ref="H51:H52"/>
  </mergeCells>
  <printOptions horizontalCentered="1"/>
  <pageMargins left="0.4330708661417323" right="0.4330708661417323" top="0.58" bottom="0.5" header="0.31496062992125984" footer="0.31496062992125984"/>
  <pageSetup horizontalDpi="600" verticalDpi="600" orientation="portrait" paperSize="9" scale="45" r:id="rId2"/>
  <drawing r:id="rId1"/>
</worksheet>
</file>

<file path=xl/worksheets/sheet3.xml><?xml version="1.0" encoding="utf-8"?>
<worksheet xmlns="http://schemas.openxmlformats.org/spreadsheetml/2006/main" xmlns:r="http://schemas.openxmlformats.org/officeDocument/2006/relationships">
  <dimension ref="A3:A5"/>
  <sheetViews>
    <sheetView zoomScalePageLayoutView="0" workbookViewId="0" topLeftCell="A1">
      <selection activeCell="A3" sqref="A3"/>
    </sheetView>
  </sheetViews>
  <sheetFormatPr defaultColWidth="11.421875" defaultRowHeight="15"/>
  <sheetData>
    <row r="3" ht="15">
      <c r="A3" s="56" t="s">
        <v>45</v>
      </c>
    </row>
    <row r="4" ht="15">
      <c r="A4" s="55" t="s">
        <v>43</v>
      </c>
    </row>
    <row r="5" ht="15">
      <c r="A5" s="55" t="s">
        <v>44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PRONIED</dc:creator>
  <cp:keywords/>
  <dc:description/>
  <cp:lastModifiedBy>Asistente de Logística</cp:lastModifiedBy>
  <cp:lastPrinted>2022-01-11T23:26:58Z</cp:lastPrinted>
  <dcterms:created xsi:type="dcterms:W3CDTF">2017-04-10T15:32:21Z</dcterms:created>
  <dcterms:modified xsi:type="dcterms:W3CDTF">2022-03-23T21:23:16Z</dcterms:modified>
  <cp:category/>
  <cp:version/>
  <cp:contentType/>
  <cp:contentStatus/>
</cp:coreProperties>
</file>