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quisiciones02\Desktop\EJE 2022\JNJ\Procesos\Norma banco\CI\Est. Def. componente 1 JNJ\Convocatoria\"/>
    </mc:Choice>
  </mc:AlternateContent>
  <xr:revisionPtr revIDLastSave="0" documentId="13_ncr:1_{F0C61CDC-A125-4933-B0F6-EAF7EC112046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4" i="9" l="1"/>
  <c r="K104" i="9" s="1"/>
  <c r="I103" i="9"/>
  <c r="K103" i="9" s="1"/>
  <c r="I102" i="9"/>
  <c r="K102" i="9" s="1"/>
  <c r="I101" i="9"/>
  <c r="K101" i="9" s="1"/>
  <c r="I100" i="9"/>
  <c r="K100" i="9" s="1"/>
  <c r="I99" i="9"/>
  <c r="K99" i="9" s="1"/>
  <c r="I98" i="9"/>
  <c r="K98" i="9" s="1"/>
  <c r="I105" i="9" l="1"/>
  <c r="J99" i="9"/>
  <c r="L99" i="9" s="1"/>
  <c r="J103" i="9"/>
  <c r="L103" i="9" s="1"/>
  <c r="J98" i="9"/>
  <c r="L98" i="9" s="1"/>
  <c r="J100" i="9"/>
  <c r="L100" i="9" s="1"/>
  <c r="J102" i="9"/>
  <c r="L102" i="9" s="1"/>
  <c r="J104" i="9"/>
  <c r="L104" i="9" s="1"/>
  <c r="J101" i="9"/>
  <c r="L101" i="9" s="1"/>
  <c r="I54" i="9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105" i="9"/>
  <c r="J105" i="9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J106" i="9"/>
  <c r="L105" i="9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<sst xmlns="http://schemas.openxmlformats.org/spreadsheetml/2006/main" count="340" uniqueCount="158">
  <si>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</si>
  <si>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</si>
  <si>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</si>
  <si>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</si>
  <si>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</si>
  <si>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</si>
  <si>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</si>
  <si>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</si>
  <si>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</si>
  <si>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</si>
  <si>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</si>
  <si>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</si>
  <si>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</si>
  <si>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</si>
  <si>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</si>
  <si>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</si>
  <si>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</si>
  <si>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</si>
  <si>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</si>
  <si>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</si>
  <si>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</si>
  <si>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</si>
  <si>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</si>
  <si>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</si>
  <si>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</si>
  <si>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</si>
  <si>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</si>
  <si>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</si>
  <si>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</si>
  <si>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</si>
  <si>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</si>
  <si>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</si>
  <si>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</si>
  <si>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</si>
  <si>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</si>
  <si>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</si>
  <si>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</si>
  <si>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</si>
  <si>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</si>
  <si>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</si>
  <si>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</si>
  <si>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</si>
  <si>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</si>
  <si>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</si>
  <si>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</si>
  <si>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</si>
  <si>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</si>
  <si>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</si>
  <si>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</si>
  <si>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</si>
  <si>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</si>
  <si>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</si>
  <si>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</si>
  <si>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</si>
  <si>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</si>
  <si>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</si>
  <si>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</si>
  <si>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</si>
  <si>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</si>
  <si>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</si>
  <si>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</si>
  <si>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</si>
  <si>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</si>
  <si>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</si>
  <si>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</si>
  <si>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</si>
  <si>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</si>
  <si>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</si>
  <si>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</si>
  <si>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</si>
  <si>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</si>
  <si>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</si>
  <si>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</si>
  <si>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</si>
  <si>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</si>
  <si>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</si>
  <si>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</si>
  <si>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</si>
  <si>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</si>
  <si>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</si>
  <si>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</si>
  <si>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</si>
  <si>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</si>
  <si>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</si>
  <si>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</si>
  <si>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</si>
  <si>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</si>
  <si>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</si>
  <si>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</si>
  <si>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</si>
  <si>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</si>
  <si>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</si>
  <si>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</si>
  <si>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</si>
  <si>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</si>
  <si>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</si>
  <si>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</si>
  <si>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</si>
  <si>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</si>
  <si>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</si>
  <si>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</si>
  <si>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</si>
  <si>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</si>
  <si>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</si>
  <si>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</si>
  <si>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</si>
  <si>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</si>
  <si>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</si>
  <si>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</si>
  <si>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</si>
  <si>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</si>
  <si>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</si>
  <si>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</si>
  <si>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</si>
  <si>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</si>
  <si>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</si>
  <si>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</si>
  <si>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</si>
  <si>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</si>
  <si>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</si>
  <si>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</si>
  <si>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</si>
  <si>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</si>
  <si>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</si>
  <si>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</si>
  <si>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</si>
  <si>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</si>
  <si>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</si>
  <si>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</si>
  <si>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</si>
  <si>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</si>
  <si>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</si>
  <si>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</si>
  <si>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</si>
  <si>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</si>
  <si>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</si>
  <si>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</si>
  <si>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</si>
  <si>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</si>
  <si>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</si>
  <si>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</si>
  <si>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</si>
  <si>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</si>
  <si>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</si>
  <si>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</si>
  <si>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</si>
  <si>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</si>
  <si>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</si>
  <si>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</si>
  <si>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</si>
  <si>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</si>
  <si>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</si>
  <si>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>EXPERIENCIA PROFESIONAL GENERAL  XXXXXXXXXXXXXXXXXXXXX</t>
  </si>
  <si>
    <t>Experiencia Profesional Especifica 1: XXXXXXXXXXXXXXXXXXXXXXXXX</t>
  </si>
  <si>
    <t>Experiencia Profesional Especifica 3: XXXXXXXXXXXXXXXXXXXXXXXXXXXXX</t>
  </si>
  <si>
    <t>Experiencia Profesional Especifica 2: XXXXXXXXXXXXXXX</t>
  </si>
  <si>
    <t xml:space="preserve">Declaro Bajo Juramento que            cuento conocimientos técnicos en:
XXXXXXXXXXXXXXXXXXXXXXXXXXXXXXXXXXXXXXXXXXXXXXXXXXXX
</t>
  </si>
  <si>
    <t xml:space="preserve">Consultoría Individual N° 001 - 2022-PMSAJ-EJENOPENAL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</si>
</sst>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0" xfId="0" applyNumberFormat="1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31" fillId="5" borderId="30" xfId="0" applyFont="1" applyFill="1" applyBorder="1" applyAlignment="1">
      <alignment horizontal="left" wrapText="1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1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5" fillId="5" borderId="1" xfId="0" applyFont="1" applyFill="1" applyBorder="1" applyAlignment="1">
      <alignment horizontal="justify" vertical="top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36" fillId="5" borderId="3" xfId="4" applyFill="1" applyBorder="1" applyAlignment="1">
      <alignment horizontal="justify" vertical="top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28" xfId="0" applyNumberFormat="1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35" fillId="5" borderId="1" xfId="0" applyFont="1" applyFill="1" applyBorder="1" applyAlignment="1">
      <alignment horizontal="justify" vertical="top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3" t="s">
        <v>0</v>
      </c>
      <c r="B1" s="123"/>
      <c r="C1" s="123"/>
      <c r="D1" s="123"/>
      <c r="E1" s="12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4" t="s">
        <v>1</v>
      </c>
      <c r="B3" s="124"/>
      <c r="C3" s="125" t="s">
        <v>2</v>
      </c>
      <c r="D3" s="125"/>
      <c r="E3" s="125"/>
      <c r="F3" s="125"/>
      <c r="G3" s="125"/>
      <c r="H3" s="125"/>
      <c r="I3" s="4"/>
      <c r="J3" s="4"/>
      <c r="K3" s="4"/>
      <c r="L3" s="4"/>
      <c r="M3" s="4"/>
      <c r="N3" s="4"/>
    </row>
    <row r="4" spans="1:14" ht="42.75" customHeight="1" x14ac:dyDescent="0.2">
      <c r="A4" s="124" t="s">
        <v>3</v>
      </c>
      <c r="B4" s="124"/>
      <c r="C4" s="125" t="s">
        <v>4</v>
      </c>
      <c r="D4" s="125"/>
      <c r="E4" s="125"/>
      <c r="F4" s="125"/>
      <c r="G4" s="125"/>
      <c r="H4" s="125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6" t="s">
        <v>6</v>
      </c>
      <c r="C6" s="128"/>
      <c r="D6" s="5" t="s">
        <v>7</v>
      </c>
      <c r="E6" s="5" t="s">
        <v>8</v>
      </c>
      <c r="F6" s="126" t="s">
        <v>9</v>
      </c>
      <c r="G6" s="127"/>
      <c r="H6" s="128"/>
      <c r="I6" s="126" t="s">
        <v>10</v>
      </c>
      <c r="J6" s="127"/>
      <c r="K6" s="128"/>
      <c r="L6" s="126" t="s">
        <v>11</v>
      </c>
      <c r="M6" s="127"/>
      <c r="N6" s="128"/>
    </row>
    <row r="7" spans="1:14" ht="15" customHeight="1" x14ac:dyDescent="0.2">
      <c r="A7" s="117">
        <v>1</v>
      </c>
      <c r="B7" s="98" t="s">
        <v>12</v>
      </c>
      <c r="C7" s="116"/>
      <c r="D7" s="116"/>
      <c r="E7" s="99"/>
      <c r="F7" s="98"/>
      <c r="G7" s="99"/>
      <c r="H7" s="8">
        <f>+G9+G10</f>
        <v>8</v>
      </c>
      <c r="I7" s="98"/>
      <c r="J7" s="99"/>
      <c r="K7" s="8">
        <f>+J9+J10</f>
        <v>23</v>
      </c>
      <c r="L7" s="98"/>
      <c r="M7" s="99"/>
      <c r="N7" s="8">
        <f>+M9+M10</f>
        <v>13</v>
      </c>
    </row>
    <row r="8" spans="1:14" ht="66" customHeight="1" x14ac:dyDescent="0.2">
      <c r="A8" s="117"/>
      <c r="B8" s="118" t="s">
        <v>13</v>
      </c>
      <c r="C8" s="119"/>
      <c r="D8" s="15" t="s">
        <v>14</v>
      </c>
      <c r="E8" s="129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17"/>
      <c r="B9" s="121" t="s">
        <v>19</v>
      </c>
      <c r="C9" s="119"/>
      <c r="D9" s="46">
        <v>15</v>
      </c>
      <c r="E9" s="130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17"/>
      <c r="B10" s="122" t="s">
        <v>23</v>
      </c>
      <c r="C10" s="115"/>
      <c r="D10" s="6">
        <v>12</v>
      </c>
      <c r="E10" s="130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17">
        <v>2</v>
      </c>
      <c r="B11" s="98" t="s">
        <v>27</v>
      </c>
      <c r="C11" s="116"/>
      <c r="D11" s="116"/>
      <c r="E11" s="99"/>
      <c r="F11" s="98" t="s">
        <v>28</v>
      </c>
      <c r="G11" s="99"/>
      <c r="H11" s="8">
        <f>+G13</f>
        <v>5</v>
      </c>
      <c r="I11" s="98" t="s">
        <v>28</v>
      </c>
      <c r="J11" s="99"/>
      <c r="K11" s="8">
        <f>+J13</f>
        <v>5</v>
      </c>
      <c r="L11" s="98" t="s">
        <v>28</v>
      </c>
      <c r="M11" s="99"/>
      <c r="N11" s="8">
        <f>+M13</f>
        <v>2</v>
      </c>
    </row>
    <row r="12" spans="1:14" ht="237.75" customHeight="1" x14ac:dyDescent="0.2">
      <c r="A12" s="117"/>
      <c r="B12" s="114" t="s">
        <v>29</v>
      </c>
      <c r="C12" s="115"/>
      <c r="D12" s="46" t="s">
        <v>14</v>
      </c>
      <c r="E12" s="120">
        <f>SUM(D13)</f>
        <v>5</v>
      </c>
      <c r="F12" s="104" t="s">
        <v>30</v>
      </c>
      <c r="G12" s="100" t="s">
        <v>16</v>
      </c>
      <c r="H12" s="101"/>
      <c r="I12" s="104" t="s">
        <v>31</v>
      </c>
      <c r="J12" s="100" t="s">
        <v>16</v>
      </c>
      <c r="K12" s="101"/>
      <c r="L12" s="104" t="s">
        <v>32</v>
      </c>
      <c r="M12" s="100" t="s">
        <v>16</v>
      </c>
      <c r="N12" s="101"/>
    </row>
    <row r="13" spans="1:14" ht="237.75" customHeight="1" x14ac:dyDescent="0.2">
      <c r="A13" s="117"/>
      <c r="B13" s="114" t="s">
        <v>33</v>
      </c>
      <c r="C13" s="115"/>
      <c r="D13" s="12">
        <v>5</v>
      </c>
      <c r="E13" s="120"/>
      <c r="F13" s="105"/>
      <c r="G13" s="102">
        <v>5</v>
      </c>
      <c r="H13" s="103"/>
      <c r="I13" s="105"/>
      <c r="J13" s="102">
        <v>5</v>
      </c>
      <c r="K13" s="103"/>
      <c r="L13" s="105"/>
      <c r="M13" s="102">
        <v>2</v>
      </c>
      <c r="N13" s="103"/>
    </row>
    <row r="14" spans="1:14" ht="15" customHeight="1" x14ac:dyDescent="0.2">
      <c r="A14" s="117">
        <v>3</v>
      </c>
      <c r="B14" s="98" t="s">
        <v>34</v>
      </c>
      <c r="C14" s="116"/>
      <c r="D14" s="116"/>
      <c r="E14" s="99"/>
      <c r="F14" s="98" t="s">
        <v>35</v>
      </c>
      <c r="G14" s="99"/>
      <c r="H14" s="8">
        <f>+G17+G18</f>
        <v>60</v>
      </c>
      <c r="I14" s="98"/>
      <c r="J14" s="99"/>
      <c r="K14" s="8">
        <f>+J17+J18</f>
        <v>60</v>
      </c>
      <c r="L14" s="98"/>
      <c r="M14" s="99"/>
      <c r="N14" s="8">
        <f>+M17+M18</f>
        <v>60</v>
      </c>
    </row>
    <row r="15" spans="1:14" ht="170.25" customHeight="1" x14ac:dyDescent="0.2">
      <c r="A15" s="117"/>
      <c r="B15" s="114" t="s">
        <v>36</v>
      </c>
      <c r="C15" s="115"/>
      <c r="D15" s="46" t="s">
        <v>14</v>
      </c>
      <c r="E15" s="120">
        <f>+D17+D18</f>
        <v>60</v>
      </c>
      <c r="F15" s="104" t="s">
        <v>37</v>
      </c>
      <c r="G15" s="100" t="s">
        <v>16</v>
      </c>
      <c r="H15" s="101"/>
      <c r="I15" s="104" t="s">
        <v>38</v>
      </c>
      <c r="J15" s="100" t="s">
        <v>16</v>
      </c>
      <c r="K15" s="101"/>
      <c r="L15" s="104" t="s">
        <v>39</v>
      </c>
      <c r="M15" s="100" t="s">
        <v>16</v>
      </c>
      <c r="N15" s="101"/>
    </row>
    <row r="16" spans="1:14" ht="170.25" customHeight="1" x14ac:dyDescent="0.2">
      <c r="A16" s="117"/>
      <c r="B16" s="114" t="s">
        <v>40</v>
      </c>
      <c r="C16" s="115"/>
      <c r="D16" s="46" t="s">
        <v>14</v>
      </c>
      <c r="E16" s="120"/>
      <c r="F16" s="106"/>
      <c r="G16" s="100" t="s">
        <v>16</v>
      </c>
      <c r="H16" s="101"/>
      <c r="I16" s="106"/>
      <c r="J16" s="100" t="s">
        <v>16</v>
      </c>
      <c r="K16" s="101"/>
      <c r="L16" s="106"/>
      <c r="M16" s="100" t="s">
        <v>16</v>
      </c>
      <c r="N16" s="101"/>
    </row>
    <row r="17" spans="1:14" ht="170.25" customHeight="1" x14ac:dyDescent="0.2">
      <c r="A17" s="117"/>
      <c r="B17" s="114" t="s">
        <v>41</v>
      </c>
      <c r="C17" s="115"/>
      <c r="D17" s="46">
        <v>40</v>
      </c>
      <c r="E17" s="120"/>
      <c r="F17" s="107"/>
      <c r="G17" s="102">
        <v>40</v>
      </c>
      <c r="H17" s="103"/>
      <c r="I17" s="107"/>
      <c r="J17" s="102">
        <v>40</v>
      </c>
      <c r="K17" s="103"/>
      <c r="L17" s="107"/>
      <c r="M17" s="102">
        <v>40</v>
      </c>
      <c r="N17" s="103"/>
    </row>
    <row r="18" spans="1:14" ht="170.25" customHeight="1" x14ac:dyDescent="0.2">
      <c r="A18" s="117"/>
      <c r="B18" s="118" t="s">
        <v>42</v>
      </c>
      <c r="C18" s="119"/>
      <c r="D18" s="12">
        <v>20</v>
      </c>
      <c r="E18" s="120"/>
      <c r="F18" s="108"/>
      <c r="G18" s="102">
        <v>20</v>
      </c>
      <c r="H18" s="103"/>
      <c r="I18" s="108"/>
      <c r="J18" s="102">
        <v>20</v>
      </c>
      <c r="K18" s="103"/>
      <c r="L18" s="108"/>
      <c r="M18" s="102">
        <v>20</v>
      </c>
      <c r="N18" s="103"/>
    </row>
    <row r="19" spans="1:14" ht="15" customHeight="1" x14ac:dyDescent="0.2">
      <c r="A19" s="117">
        <v>4</v>
      </c>
      <c r="B19" s="98" t="s">
        <v>43</v>
      </c>
      <c r="C19" s="116"/>
      <c r="D19" s="116"/>
      <c r="E19" s="99"/>
      <c r="F19" s="98" t="s">
        <v>44</v>
      </c>
      <c r="G19" s="99"/>
      <c r="H19" s="8">
        <f>+SUM(H20:H23)</f>
        <v>8</v>
      </c>
      <c r="I19" s="98" t="s">
        <v>44</v>
      </c>
      <c r="J19" s="99"/>
      <c r="K19" s="8">
        <f>+SUM(K20:K23)</f>
        <v>8</v>
      </c>
      <c r="L19" s="98" t="s">
        <v>44</v>
      </c>
      <c r="M19" s="99"/>
      <c r="N19" s="8">
        <f>+SUM(N20:N23)</f>
        <v>8</v>
      </c>
    </row>
    <row r="20" spans="1:14" ht="26.25" customHeight="1" x14ac:dyDescent="0.2">
      <c r="A20" s="117"/>
      <c r="B20" s="114" t="s">
        <v>45</v>
      </c>
      <c r="C20" s="115"/>
      <c r="D20" s="46">
        <v>2</v>
      </c>
      <c r="E20" s="111">
        <f>SUM(D20:D23)</f>
        <v>8</v>
      </c>
      <c r="F20" s="109" t="s">
        <v>45</v>
      </c>
      <c r="G20" s="110"/>
      <c r="H20" s="46">
        <v>2</v>
      </c>
      <c r="I20" s="109" t="s">
        <v>45</v>
      </c>
      <c r="J20" s="110"/>
      <c r="K20" s="46">
        <v>2</v>
      </c>
      <c r="L20" s="109" t="s">
        <v>45</v>
      </c>
      <c r="M20" s="110"/>
      <c r="N20" s="46">
        <v>2</v>
      </c>
    </row>
    <row r="21" spans="1:14" ht="26.25" customHeight="1" x14ac:dyDescent="0.2">
      <c r="A21" s="117"/>
      <c r="B21" s="114" t="s">
        <v>46</v>
      </c>
      <c r="C21" s="115"/>
      <c r="D21" s="12">
        <v>2</v>
      </c>
      <c r="E21" s="112"/>
      <c r="F21" s="109" t="s">
        <v>47</v>
      </c>
      <c r="G21" s="110"/>
      <c r="H21" s="46">
        <v>2</v>
      </c>
      <c r="I21" s="109" t="s">
        <v>47</v>
      </c>
      <c r="J21" s="110"/>
      <c r="K21" s="46">
        <v>2</v>
      </c>
      <c r="L21" s="109" t="s">
        <v>47</v>
      </c>
      <c r="M21" s="110"/>
      <c r="N21" s="46">
        <v>2</v>
      </c>
    </row>
    <row r="22" spans="1:14" ht="26.25" customHeight="1" x14ac:dyDescent="0.2">
      <c r="A22" s="117"/>
      <c r="B22" s="114" t="s">
        <v>48</v>
      </c>
      <c r="C22" s="115"/>
      <c r="D22" s="46">
        <v>2</v>
      </c>
      <c r="E22" s="112"/>
      <c r="F22" s="109" t="s">
        <v>48</v>
      </c>
      <c r="G22" s="110"/>
      <c r="H22" s="46">
        <v>2</v>
      </c>
      <c r="I22" s="109" t="s">
        <v>48</v>
      </c>
      <c r="J22" s="110"/>
      <c r="K22" s="46">
        <v>2</v>
      </c>
      <c r="L22" s="109" t="s">
        <v>48</v>
      </c>
      <c r="M22" s="110"/>
      <c r="N22" s="46">
        <v>2</v>
      </c>
    </row>
    <row r="23" spans="1:14" ht="26.25" customHeight="1" x14ac:dyDescent="0.2">
      <c r="A23" s="117"/>
      <c r="B23" s="114" t="s">
        <v>49</v>
      </c>
      <c r="C23" s="115"/>
      <c r="D23" s="12">
        <v>2</v>
      </c>
      <c r="E23" s="113"/>
      <c r="F23" s="109" t="s">
        <v>49</v>
      </c>
      <c r="G23" s="110"/>
      <c r="H23" s="46">
        <v>2</v>
      </c>
      <c r="I23" s="109" t="s">
        <v>49</v>
      </c>
      <c r="J23" s="110"/>
      <c r="K23" s="46">
        <v>2</v>
      </c>
      <c r="L23" s="109" t="s">
        <v>49</v>
      </c>
      <c r="M23" s="110"/>
      <c r="N23" s="46">
        <v>2</v>
      </c>
    </row>
    <row r="24" spans="1:14" ht="15.75" customHeight="1" x14ac:dyDescent="0.2">
      <c r="A24" s="98" t="s">
        <v>50</v>
      </c>
      <c r="B24" s="116"/>
      <c r="C24" s="116"/>
      <c r="D24" s="99"/>
      <c r="E24" s="7">
        <f>E8+E12+E15+E20</f>
        <v>100</v>
      </c>
      <c r="F24" s="98" t="s">
        <v>51</v>
      </c>
      <c r="G24" s="99"/>
      <c r="H24" s="7">
        <f>+H7+H11+H14+H19</f>
        <v>81</v>
      </c>
      <c r="I24" s="98" t="s">
        <v>51</v>
      </c>
      <c r="J24" s="99"/>
      <c r="K24" s="7">
        <f>+K7+K11+K14+K19</f>
        <v>96</v>
      </c>
      <c r="L24" s="98" t="s">
        <v>51</v>
      </c>
      <c r="M24" s="99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106"/>
  <sheetViews>
    <sheetView tabSelected="1" view="pageBreakPreview" zoomScaleNormal="100" zoomScaleSheetLayoutView="100" workbookViewId="0">
      <selection activeCell="F7" sqref="F7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43.5703125" style="52" customWidth="1"/>
    <col min="5" max="5" width="2.85546875" style="52" customWidth="1"/>
    <col min="6" max="6" width="105.28515625" style="52" customWidth="1"/>
    <col min="7" max="8" width="12.140625" style="52" customWidth="1"/>
    <col min="9" max="9" width="9.7109375" style="52" customWidth="1"/>
    <col min="10" max="10" width="7.5703125" style="52" customWidth="1"/>
    <col min="11" max="11" width="10" style="52" customWidth="1"/>
    <col min="12" max="12" width="2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215" t="s">
        <v>146</v>
      </c>
      <c r="D2" s="216"/>
      <c r="E2" s="216"/>
      <c r="F2" s="216"/>
      <c r="G2" s="216"/>
      <c r="H2" s="216"/>
      <c r="I2" s="216"/>
      <c r="J2" s="216"/>
      <c r="K2" s="216"/>
      <c r="L2" s="217"/>
    </row>
    <row r="3" spans="3:12" ht="3.75" customHeight="1" thickBot="1" x14ac:dyDescent="0.3"/>
    <row r="4" spans="3:12" ht="30" customHeight="1" x14ac:dyDescent="0.25">
      <c r="C4" s="218" t="s">
        <v>117</v>
      </c>
      <c r="D4" s="219"/>
      <c r="E4" s="53" t="s">
        <v>129</v>
      </c>
      <c r="F4" s="224" t="s">
        <v>147</v>
      </c>
      <c r="G4" s="225"/>
      <c r="H4" s="225"/>
      <c r="I4" s="225"/>
      <c r="J4" s="225"/>
      <c r="K4" s="225"/>
      <c r="L4" s="226"/>
    </row>
    <row r="5" spans="3:12" ht="31.5" customHeight="1" x14ac:dyDescent="0.25">
      <c r="C5" s="222" t="s">
        <v>118</v>
      </c>
      <c r="D5" s="223"/>
      <c r="E5" s="54" t="s">
        <v>129</v>
      </c>
      <c r="F5" s="227" t="s">
        <v>148</v>
      </c>
      <c r="G5" s="227"/>
      <c r="H5" s="227"/>
      <c r="I5" s="227"/>
      <c r="J5" s="227"/>
      <c r="K5" s="227"/>
      <c r="L5" s="228"/>
    </row>
    <row r="6" spans="3:12" ht="64.5" customHeight="1" thickBot="1" x14ac:dyDescent="0.3">
      <c r="C6" s="220" t="s">
        <v>119</v>
      </c>
      <c r="D6" s="221"/>
      <c r="E6" s="55" t="s">
        <v>129</v>
      </c>
      <c r="F6" s="229" t="s">
        <v>157</v>
      </c>
      <c r="G6" s="230"/>
      <c r="H6" s="230"/>
      <c r="I6" s="230"/>
      <c r="J6" s="230"/>
      <c r="K6" s="230"/>
      <c r="L6" s="231"/>
    </row>
    <row r="7" spans="3:12" ht="9.75" customHeight="1" x14ac:dyDescent="0.25"/>
    <row r="8" spans="3:12" ht="19.5" thickBot="1" x14ac:dyDescent="0.45">
      <c r="C8" s="52" t="s">
        <v>142</v>
      </c>
    </row>
    <row r="9" spans="3:12" ht="21" customHeight="1" x14ac:dyDescent="0.25">
      <c r="C9" s="236" t="s">
        <v>109</v>
      </c>
      <c r="D9" s="237"/>
      <c r="E9" s="56" t="s">
        <v>129</v>
      </c>
      <c r="F9" s="207"/>
      <c r="G9" s="207"/>
      <c r="H9" s="207"/>
      <c r="I9" s="207"/>
      <c r="J9" s="207"/>
      <c r="K9" s="207"/>
      <c r="L9" s="208"/>
    </row>
    <row r="10" spans="3:12" ht="21" customHeight="1" x14ac:dyDescent="0.25">
      <c r="C10" s="196" t="s">
        <v>110</v>
      </c>
      <c r="D10" s="197"/>
      <c r="E10" s="57" t="s">
        <v>129</v>
      </c>
      <c r="F10" s="209"/>
      <c r="G10" s="209"/>
      <c r="H10" s="209"/>
      <c r="I10" s="209"/>
      <c r="J10" s="209"/>
      <c r="K10" s="209"/>
      <c r="L10" s="210"/>
    </row>
    <row r="11" spans="3:12" ht="21" customHeight="1" x14ac:dyDescent="0.25">
      <c r="C11" s="196" t="s">
        <v>111</v>
      </c>
      <c r="D11" s="197"/>
      <c r="E11" s="57" t="s">
        <v>129</v>
      </c>
      <c r="F11" s="209"/>
      <c r="G11" s="209"/>
      <c r="H11" s="209"/>
      <c r="I11" s="209"/>
      <c r="J11" s="209"/>
      <c r="K11" s="209"/>
      <c r="L11" s="210"/>
    </row>
    <row r="12" spans="3:12" ht="21" customHeight="1" x14ac:dyDescent="0.25">
      <c r="C12" s="196" t="s">
        <v>112</v>
      </c>
      <c r="D12" s="197"/>
      <c r="E12" s="57" t="s">
        <v>129</v>
      </c>
      <c r="F12" s="209"/>
      <c r="G12" s="209"/>
      <c r="H12" s="209"/>
      <c r="I12" s="209"/>
      <c r="J12" s="209"/>
      <c r="K12" s="209"/>
      <c r="L12" s="210"/>
    </row>
    <row r="13" spans="3:12" ht="21" customHeight="1" x14ac:dyDescent="0.25">
      <c r="C13" s="196" t="s">
        <v>116</v>
      </c>
      <c r="D13" s="197"/>
      <c r="E13" s="57" t="s">
        <v>129</v>
      </c>
      <c r="F13" s="209"/>
      <c r="G13" s="209"/>
      <c r="H13" s="209"/>
      <c r="I13" s="209"/>
      <c r="J13" s="209"/>
      <c r="K13" s="209"/>
      <c r="L13" s="210"/>
    </row>
    <row r="14" spans="3:12" ht="21" customHeight="1" x14ac:dyDescent="0.25">
      <c r="C14" s="196" t="s">
        <v>107</v>
      </c>
      <c r="D14" s="197"/>
      <c r="E14" s="57" t="s">
        <v>129</v>
      </c>
      <c r="F14" s="209"/>
      <c r="G14" s="209"/>
      <c r="H14" s="209"/>
      <c r="I14" s="209"/>
      <c r="J14" s="209"/>
      <c r="K14" s="209"/>
      <c r="L14" s="210"/>
    </row>
    <row r="15" spans="3:12" ht="21" customHeight="1" x14ac:dyDescent="0.25">
      <c r="C15" s="196" t="s">
        <v>113</v>
      </c>
      <c r="D15" s="197"/>
      <c r="E15" s="57" t="s">
        <v>129</v>
      </c>
      <c r="F15" s="209"/>
      <c r="G15" s="209"/>
      <c r="H15" s="209"/>
      <c r="I15" s="209"/>
      <c r="J15" s="209"/>
      <c r="K15" s="209"/>
      <c r="L15" s="210"/>
    </row>
    <row r="16" spans="3:12" ht="21" customHeight="1" x14ac:dyDescent="0.25">
      <c r="C16" s="196" t="s">
        <v>114</v>
      </c>
      <c r="D16" s="197"/>
      <c r="E16" s="57" t="s">
        <v>129</v>
      </c>
      <c r="F16" s="209"/>
      <c r="G16" s="209"/>
      <c r="H16" s="209"/>
      <c r="I16" s="209"/>
      <c r="J16" s="209"/>
      <c r="K16" s="209"/>
      <c r="L16" s="210"/>
    </row>
    <row r="17" spans="3:12" ht="21" customHeight="1" x14ac:dyDescent="0.25">
      <c r="C17" s="196" t="s">
        <v>115</v>
      </c>
      <c r="D17" s="197"/>
      <c r="E17" s="57" t="s">
        <v>129</v>
      </c>
      <c r="F17" s="211"/>
      <c r="G17" s="209"/>
      <c r="H17" s="209"/>
      <c r="I17" s="209"/>
      <c r="J17" s="209"/>
      <c r="K17" s="209"/>
      <c r="L17" s="210"/>
    </row>
    <row r="18" spans="3:12" ht="21" customHeight="1" thickBot="1" x14ac:dyDescent="0.3">
      <c r="C18" s="187" t="s">
        <v>108</v>
      </c>
      <c r="D18" s="188"/>
      <c r="E18" s="58" t="s">
        <v>129</v>
      </c>
      <c r="F18" s="185"/>
      <c r="G18" s="185"/>
      <c r="H18" s="185"/>
      <c r="I18" s="185"/>
      <c r="J18" s="185"/>
      <c r="K18" s="185"/>
      <c r="L18" s="186"/>
    </row>
    <row r="19" spans="3:12" ht="7.5" customHeight="1" x14ac:dyDescent="0.25"/>
    <row r="20" spans="3:12" ht="19.5" thickBot="1" x14ac:dyDescent="0.45">
      <c r="C20" s="59" t="s">
        <v>149</v>
      </c>
      <c r="E20" s="52" t="s">
        <v>150</v>
      </c>
      <c r="F20" s="60"/>
    </row>
    <row r="21" spans="3:12" ht="7.5" customHeight="1" x14ac:dyDescent="0.25">
      <c r="C21" s="198" t="s">
        <v>156</v>
      </c>
      <c r="D21" s="199"/>
      <c r="E21" s="199"/>
      <c r="F21" s="199"/>
      <c r="G21" s="199"/>
      <c r="H21" s="199"/>
      <c r="I21" s="199"/>
      <c r="J21" s="199"/>
      <c r="K21" s="199"/>
      <c r="L21" s="200"/>
    </row>
    <row r="22" spans="3:12" ht="7.5" customHeight="1" x14ac:dyDescent="0.25">
      <c r="C22" s="201"/>
      <c r="D22" s="202"/>
      <c r="E22" s="202"/>
      <c r="F22" s="202"/>
      <c r="G22" s="202"/>
      <c r="H22" s="202"/>
      <c r="I22" s="202"/>
      <c r="J22" s="202"/>
      <c r="K22" s="202"/>
      <c r="L22" s="203"/>
    </row>
    <row r="23" spans="3:12" ht="71.25" customHeight="1" thickBot="1" x14ac:dyDescent="0.3">
      <c r="C23" s="204"/>
      <c r="D23" s="205"/>
      <c r="E23" s="205"/>
      <c r="F23" s="205"/>
      <c r="G23" s="205"/>
      <c r="H23" s="205"/>
      <c r="I23" s="205"/>
      <c r="J23" s="205"/>
      <c r="K23" s="205"/>
      <c r="L23" s="206"/>
    </row>
    <row r="24" spans="3:12" ht="7.5" customHeight="1" x14ac:dyDescent="0.25"/>
    <row r="25" spans="3:12" ht="19.5" thickBot="1" x14ac:dyDescent="0.45">
      <c r="C25" s="59" t="s">
        <v>143</v>
      </c>
      <c r="F25" s="60" t="s">
        <v>141</v>
      </c>
    </row>
    <row r="26" spans="3:12" ht="31.5" customHeight="1" x14ac:dyDescent="0.25">
      <c r="C26" s="189" t="s">
        <v>121</v>
      </c>
      <c r="D26" s="190"/>
      <c r="E26" s="61"/>
      <c r="F26" s="62" t="s">
        <v>122</v>
      </c>
      <c r="G26" s="232" t="s">
        <v>123</v>
      </c>
      <c r="H26" s="233"/>
      <c r="I26" s="234"/>
      <c r="J26" s="232" t="s">
        <v>125</v>
      </c>
      <c r="K26" s="233"/>
      <c r="L26" s="235"/>
    </row>
    <row r="27" spans="3:12" ht="19.5" customHeight="1" x14ac:dyDescent="0.25">
      <c r="C27" s="191" t="s">
        <v>124</v>
      </c>
      <c r="D27" s="192"/>
      <c r="E27" s="63" t="s">
        <v>130</v>
      </c>
      <c r="F27" s="93"/>
      <c r="G27" s="193"/>
      <c r="H27" s="193"/>
      <c r="I27" s="193"/>
      <c r="J27" s="94"/>
      <c r="K27" s="94"/>
      <c r="L27" s="95"/>
    </row>
    <row r="28" spans="3:12" ht="19.5" customHeight="1" x14ac:dyDescent="0.25">
      <c r="C28" s="191" t="s">
        <v>126</v>
      </c>
      <c r="D28" s="192"/>
      <c r="E28" s="63" t="s">
        <v>130</v>
      </c>
      <c r="F28" s="92"/>
      <c r="G28" s="193"/>
      <c r="H28" s="193"/>
      <c r="I28" s="193"/>
      <c r="J28" s="64"/>
      <c r="K28" s="64"/>
      <c r="L28" s="65"/>
    </row>
    <row r="29" spans="3:12" ht="19.5" customHeight="1" x14ac:dyDescent="0.25">
      <c r="C29" s="161" t="s">
        <v>127</v>
      </c>
      <c r="D29" s="162"/>
      <c r="E29" s="63" t="s">
        <v>130</v>
      </c>
      <c r="F29" s="93"/>
      <c r="G29" s="193"/>
      <c r="H29" s="193"/>
      <c r="I29" s="193"/>
      <c r="J29" s="64"/>
      <c r="K29" s="64"/>
      <c r="L29" s="65"/>
    </row>
    <row r="30" spans="3:12" ht="19.5" customHeight="1" x14ac:dyDescent="0.25">
      <c r="C30" s="163"/>
      <c r="D30" s="164"/>
      <c r="E30" s="63" t="s">
        <v>131</v>
      </c>
      <c r="F30" s="96"/>
      <c r="G30" s="194"/>
      <c r="H30" s="194"/>
      <c r="I30" s="194"/>
      <c r="J30" s="64"/>
      <c r="K30" s="64"/>
      <c r="L30" s="65"/>
    </row>
    <row r="31" spans="3:12" ht="19.5" customHeight="1" x14ac:dyDescent="0.25">
      <c r="C31" s="163"/>
      <c r="D31" s="164"/>
      <c r="E31" s="63" t="s">
        <v>132</v>
      </c>
      <c r="F31" s="93"/>
      <c r="G31" s="158"/>
      <c r="H31" s="159"/>
      <c r="I31" s="160"/>
      <c r="J31" s="64"/>
      <c r="K31" s="64"/>
      <c r="L31" s="65"/>
    </row>
    <row r="32" spans="3:12" ht="19.5" customHeight="1" x14ac:dyDescent="0.25">
      <c r="C32" s="165"/>
      <c r="D32" s="166"/>
      <c r="E32" s="63" t="s">
        <v>133</v>
      </c>
      <c r="F32" s="93"/>
      <c r="G32" s="195"/>
      <c r="H32" s="195"/>
      <c r="I32" s="195"/>
      <c r="J32" s="64"/>
      <c r="K32" s="64"/>
      <c r="L32" s="65"/>
    </row>
    <row r="33" spans="3:12" ht="19.5" customHeight="1" x14ac:dyDescent="0.25">
      <c r="C33" s="191" t="s">
        <v>128</v>
      </c>
      <c r="D33" s="192"/>
      <c r="E33" s="63" t="s">
        <v>130</v>
      </c>
      <c r="F33" s="92"/>
      <c r="G33" s="195"/>
      <c r="H33" s="195"/>
      <c r="I33" s="195"/>
      <c r="J33" s="64"/>
      <c r="K33" s="64"/>
      <c r="L33" s="65"/>
    </row>
    <row r="34" spans="3:12" ht="19.5" customHeight="1" x14ac:dyDescent="0.25">
      <c r="C34" s="191"/>
      <c r="D34" s="192"/>
      <c r="E34" s="63" t="s">
        <v>131</v>
      </c>
      <c r="F34" s="93"/>
      <c r="G34" s="239"/>
      <c r="H34" s="195"/>
      <c r="I34" s="195"/>
      <c r="J34" s="64"/>
      <c r="K34" s="64"/>
      <c r="L34" s="65"/>
    </row>
    <row r="35" spans="3:12" ht="19.5" customHeight="1" x14ac:dyDescent="0.25">
      <c r="C35" s="191"/>
      <c r="D35" s="192"/>
      <c r="E35" s="63" t="s">
        <v>132</v>
      </c>
      <c r="F35" s="92"/>
      <c r="G35" s="195"/>
      <c r="H35" s="195"/>
      <c r="I35" s="195"/>
      <c r="J35" s="64"/>
      <c r="K35" s="64"/>
      <c r="L35" s="65"/>
    </row>
    <row r="36" spans="3:12" ht="19.5" customHeight="1" x14ac:dyDescent="0.25">
      <c r="C36" s="191"/>
      <c r="D36" s="192"/>
      <c r="E36" s="63" t="s">
        <v>133</v>
      </c>
      <c r="F36" s="93"/>
      <c r="G36" s="167"/>
      <c r="H36" s="168"/>
      <c r="I36" s="169"/>
      <c r="J36" s="64"/>
      <c r="K36" s="64"/>
      <c r="L36" s="65"/>
    </row>
    <row r="37" spans="3:12" ht="19.5" customHeight="1" x14ac:dyDescent="0.25">
      <c r="C37" s="191"/>
      <c r="D37" s="192"/>
      <c r="E37" s="63" t="s">
        <v>134</v>
      </c>
      <c r="F37" s="93"/>
      <c r="G37" s="167"/>
      <c r="H37" s="168"/>
      <c r="I37" s="169"/>
      <c r="J37" s="64"/>
      <c r="K37" s="64"/>
      <c r="L37" s="65"/>
    </row>
    <row r="38" spans="3:12" ht="19.5" customHeight="1" x14ac:dyDescent="0.25">
      <c r="C38" s="191"/>
      <c r="D38" s="192"/>
      <c r="E38" s="63" t="s">
        <v>151</v>
      </c>
      <c r="F38" s="93"/>
      <c r="G38" s="167"/>
      <c r="H38" s="168"/>
      <c r="I38" s="169"/>
      <c r="J38" s="64"/>
      <c r="K38" s="64"/>
      <c r="L38" s="65"/>
    </row>
    <row r="39" spans="3:12" ht="19.5" customHeight="1" x14ac:dyDescent="0.25">
      <c r="C39" s="191"/>
      <c r="D39" s="192"/>
      <c r="E39" s="63" t="s">
        <v>135</v>
      </c>
      <c r="F39" s="93"/>
      <c r="G39" s="167"/>
      <c r="H39" s="168"/>
      <c r="I39" s="169"/>
      <c r="J39" s="64"/>
      <c r="K39" s="64"/>
      <c r="L39" s="65"/>
    </row>
    <row r="40" spans="3:12" ht="19.5" customHeight="1" x14ac:dyDescent="0.25">
      <c r="C40" s="191"/>
      <c r="D40" s="192"/>
      <c r="E40" s="63" t="s">
        <v>136</v>
      </c>
      <c r="F40" s="93"/>
      <c r="G40" s="195"/>
      <c r="H40" s="195"/>
      <c r="I40" s="195"/>
      <c r="J40" s="64"/>
      <c r="K40" s="64"/>
      <c r="L40" s="65"/>
    </row>
    <row r="41" spans="3:12" ht="10.5" customHeight="1" x14ac:dyDescent="0.25">
      <c r="D41" s="66"/>
      <c r="E41" s="66"/>
      <c r="G41" s="238"/>
      <c r="H41" s="238"/>
      <c r="I41" s="238"/>
    </row>
    <row r="42" spans="3:12" s="67" customFormat="1" ht="27" customHeight="1" thickBot="1" x14ac:dyDescent="0.25">
      <c r="C42" s="175" t="s">
        <v>120</v>
      </c>
      <c r="D42" s="175"/>
      <c r="F42" s="174"/>
      <c r="G42" s="174"/>
      <c r="H42" s="174"/>
      <c r="I42" s="174"/>
      <c r="J42" s="174"/>
      <c r="K42" s="174"/>
      <c r="L42" s="174"/>
    </row>
    <row r="43" spans="3:12" s="67" customFormat="1" ht="20.25" customHeight="1" x14ac:dyDescent="0.4">
      <c r="C43" s="181" t="s">
        <v>152</v>
      </c>
      <c r="D43" s="182"/>
      <c r="E43" s="182"/>
      <c r="F43" s="182"/>
      <c r="G43" s="182"/>
      <c r="H43" s="182"/>
      <c r="I43" s="182"/>
      <c r="J43" s="182"/>
      <c r="K43" s="182"/>
      <c r="L43" s="183"/>
    </row>
    <row r="44" spans="3:12" ht="15" customHeight="1" x14ac:dyDescent="0.25">
      <c r="C44" s="68" t="s">
        <v>5</v>
      </c>
      <c r="D44" s="69" t="s">
        <v>102</v>
      </c>
      <c r="E44" s="172" t="s">
        <v>106</v>
      </c>
      <c r="F44" s="173"/>
      <c r="G44" s="69" t="s">
        <v>104</v>
      </c>
      <c r="H44" s="69" t="s">
        <v>105</v>
      </c>
      <c r="I44" s="69" t="s">
        <v>137</v>
      </c>
      <c r="J44" s="69" t="s">
        <v>138</v>
      </c>
      <c r="K44" s="69" t="s">
        <v>139</v>
      </c>
      <c r="L44" s="70" t="s">
        <v>140</v>
      </c>
    </row>
    <row r="45" spans="3:12" s="77" customFormat="1" ht="21.75" customHeight="1" x14ac:dyDescent="0.25">
      <c r="C45" s="71">
        <v>1</v>
      </c>
      <c r="D45" s="88"/>
      <c r="E45" s="170"/>
      <c r="F45" s="171"/>
      <c r="G45" s="89"/>
      <c r="H45" s="89"/>
      <c r="I45" s="74">
        <f>+H45-G45</f>
        <v>0</v>
      </c>
      <c r="J45" s="75">
        <f>INT(I45/365)</f>
        <v>0</v>
      </c>
      <c r="K45" s="75">
        <f>INT(MOD(I45,365)/30)</f>
        <v>0</v>
      </c>
      <c r="L45" s="76" t="str">
        <f>+CONCATENATE(J45,"/",K45)</f>
        <v>0/0</v>
      </c>
    </row>
    <row r="46" spans="3:12" s="77" customFormat="1" ht="21.75" customHeight="1" x14ac:dyDescent="0.25">
      <c r="C46" s="71">
        <v>2</v>
      </c>
      <c r="D46" s="88"/>
      <c r="E46" s="170"/>
      <c r="F46" s="171"/>
      <c r="G46" s="89"/>
      <c r="H46" s="89"/>
      <c r="I46" s="74">
        <f>+H46-G46</f>
        <v>0</v>
      </c>
      <c r="J46" s="75">
        <f>INT(I46/365)</f>
        <v>0</v>
      </c>
      <c r="K46" s="75">
        <f>INT(MOD(I46,365)/30)</f>
        <v>0</v>
      </c>
      <c r="L46" s="76" t="str">
        <f>+CONCATENATE(J46,"/",K46)</f>
        <v>0/0</v>
      </c>
    </row>
    <row r="47" spans="3:12" s="77" customFormat="1" ht="21.75" customHeight="1" x14ac:dyDescent="0.25">
      <c r="C47" s="71">
        <v>3</v>
      </c>
      <c r="D47" s="88"/>
      <c r="E47" s="170"/>
      <c r="F47" s="171"/>
      <c r="G47" s="90"/>
      <c r="H47" s="90"/>
      <c r="I47" s="74">
        <f>+H47-G47</f>
        <v>0</v>
      </c>
      <c r="J47" s="75">
        <f t="shared" ref="J47:J48" si="0">INT(I47/365)</f>
        <v>0</v>
      </c>
      <c r="K47" s="75">
        <f t="shared" ref="K47:K48" si="1">INT(MOD(I47,365)/30)</f>
        <v>0</v>
      </c>
      <c r="L47" s="76" t="str">
        <f t="shared" ref="L47:L48" si="2">+CONCATENATE(J47,"/",K47)</f>
        <v>0/0</v>
      </c>
    </row>
    <row r="48" spans="3:12" s="77" customFormat="1" ht="21.75" customHeight="1" x14ac:dyDescent="0.25">
      <c r="C48" s="71">
        <v>4</v>
      </c>
      <c r="D48" s="88"/>
      <c r="E48" s="170"/>
      <c r="F48" s="171"/>
      <c r="G48" s="89"/>
      <c r="H48" s="89"/>
      <c r="I48" s="74">
        <f t="shared" ref="I48:I49" si="3">+H48-G48</f>
        <v>0</v>
      </c>
      <c r="J48" s="75">
        <f t="shared" si="0"/>
        <v>0</v>
      </c>
      <c r="K48" s="75">
        <f t="shared" si="1"/>
        <v>0</v>
      </c>
      <c r="L48" s="76" t="str">
        <f t="shared" si="2"/>
        <v>0/0</v>
      </c>
    </row>
    <row r="49" spans="3:12" s="77" customFormat="1" ht="21.75" customHeight="1" x14ac:dyDescent="0.25">
      <c r="C49" s="71">
        <v>5</v>
      </c>
      <c r="D49" s="88"/>
      <c r="E49" s="170"/>
      <c r="F49" s="171"/>
      <c r="G49" s="89"/>
      <c r="H49" s="89"/>
      <c r="I49" s="74">
        <f t="shared" si="3"/>
        <v>0</v>
      </c>
      <c r="J49" s="75">
        <f t="shared" ref="J49:J53" si="4">INT(I49/365)</f>
        <v>0</v>
      </c>
      <c r="K49" s="75">
        <f t="shared" ref="K49:K53" si="5">INT(MOD(I49,365)/30)</f>
        <v>0</v>
      </c>
      <c r="L49" s="76" t="str">
        <f t="shared" ref="L49:L53" si="6">+CONCATENATE(J49,"/",K49)</f>
        <v>0/0</v>
      </c>
    </row>
    <row r="50" spans="3:12" s="77" customFormat="1" ht="21.75" customHeight="1" x14ac:dyDescent="0.25">
      <c r="C50" s="71">
        <v>6</v>
      </c>
      <c r="D50" s="88"/>
      <c r="E50" s="170"/>
      <c r="F50" s="171"/>
      <c r="G50" s="90"/>
      <c r="H50" s="89"/>
      <c r="I50" s="74">
        <f t="shared" ref="I50:I53" si="7">+H50-G50</f>
        <v>0</v>
      </c>
      <c r="J50" s="75">
        <f t="shared" si="4"/>
        <v>0</v>
      </c>
      <c r="K50" s="75">
        <f t="shared" si="5"/>
        <v>0</v>
      </c>
      <c r="L50" s="76" t="str">
        <f t="shared" si="6"/>
        <v>0/0</v>
      </c>
    </row>
    <row r="51" spans="3:12" s="77" customFormat="1" ht="21.75" customHeight="1" x14ac:dyDescent="0.25">
      <c r="C51" s="71">
        <v>7</v>
      </c>
      <c r="D51" s="88"/>
      <c r="E51" s="170"/>
      <c r="F51" s="171"/>
      <c r="G51" s="89"/>
      <c r="H51" s="89"/>
      <c r="I51" s="74">
        <f t="shared" si="7"/>
        <v>0</v>
      </c>
      <c r="J51" s="75">
        <f t="shared" si="4"/>
        <v>0</v>
      </c>
      <c r="K51" s="75">
        <f t="shared" si="5"/>
        <v>0</v>
      </c>
      <c r="L51" s="76" t="str">
        <f t="shared" si="6"/>
        <v>0/0</v>
      </c>
    </row>
    <row r="52" spans="3:12" s="77" customFormat="1" ht="21.75" customHeight="1" x14ac:dyDescent="0.25">
      <c r="C52" s="71">
        <v>8</v>
      </c>
      <c r="D52" s="88"/>
      <c r="E52" s="170"/>
      <c r="F52" s="171"/>
      <c r="G52" s="90"/>
      <c r="H52" s="90"/>
      <c r="I52" s="74">
        <f t="shared" si="7"/>
        <v>0</v>
      </c>
      <c r="J52" s="75">
        <f t="shared" si="4"/>
        <v>0</v>
      </c>
      <c r="K52" s="75">
        <f t="shared" si="5"/>
        <v>0</v>
      </c>
      <c r="L52" s="76" t="str">
        <f t="shared" si="6"/>
        <v>0/0</v>
      </c>
    </row>
    <row r="53" spans="3:12" s="77" customFormat="1" ht="21.75" customHeight="1" x14ac:dyDescent="0.25">
      <c r="C53" s="71">
        <v>9</v>
      </c>
      <c r="D53" s="88"/>
      <c r="E53" s="170"/>
      <c r="F53" s="171"/>
      <c r="G53" s="91"/>
      <c r="H53" s="91"/>
      <c r="I53" s="74">
        <f t="shared" si="7"/>
        <v>0</v>
      </c>
      <c r="J53" s="75">
        <f t="shared" si="4"/>
        <v>0</v>
      </c>
      <c r="K53" s="75">
        <f t="shared" si="5"/>
        <v>0</v>
      </c>
      <c r="L53" s="76" t="str">
        <f t="shared" si="6"/>
        <v>0/0</v>
      </c>
    </row>
    <row r="54" spans="3:12" s="77" customFormat="1" ht="21.75" customHeight="1" x14ac:dyDescent="0.25">
      <c r="C54" s="71">
        <v>10</v>
      </c>
      <c r="D54" s="88"/>
      <c r="E54" s="170"/>
      <c r="F54" s="171"/>
      <c r="G54" s="91"/>
      <c r="H54" s="91"/>
      <c r="I54" s="74">
        <f t="shared" ref="I54:I56" si="8">+H54-G54</f>
        <v>0</v>
      </c>
      <c r="J54" s="75">
        <f t="shared" ref="J54:J56" si="9">INT(I54/365)</f>
        <v>0</v>
      </c>
      <c r="K54" s="75">
        <f t="shared" ref="K54:K56" si="10">INT(MOD(I54,365)/30)</f>
        <v>0</v>
      </c>
      <c r="L54" s="76" t="str">
        <f t="shared" ref="L54:L56" si="11">+CONCATENATE(J54,"/",K54)</f>
        <v>0/0</v>
      </c>
    </row>
    <row r="55" spans="3:12" s="77" customFormat="1" ht="21.75" customHeight="1" x14ac:dyDescent="0.25">
      <c r="C55" s="71">
        <v>11</v>
      </c>
      <c r="D55" s="88"/>
      <c r="E55" s="170"/>
      <c r="F55" s="171"/>
      <c r="G55" s="91"/>
      <c r="H55" s="91"/>
      <c r="I55" s="74">
        <f t="shared" si="8"/>
        <v>0</v>
      </c>
      <c r="J55" s="75">
        <f t="shared" si="9"/>
        <v>0</v>
      </c>
      <c r="K55" s="75">
        <f t="shared" si="10"/>
        <v>0</v>
      </c>
      <c r="L55" s="76" t="str">
        <f t="shared" si="11"/>
        <v>0/0</v>
      </c>
    </row>
    <row r="56" spans="3:12" s="77" customFormat="1" ht="21.75" customHeight="1" thickBot="1" x14ac:dyDescent="0.3">
      <c r="C56" s="71">
        <v>12</v>
      </c>
      <c r="D56" s="88"/>
      <c r="E56" s="170"/>
      <c r="F56" s="171"/>
      <c r="G56" s="91"/>
      <c r="H56" s="91"/>
      <c r="I56" s="74">
        <f t="shared" si="8"/>
        <v>0</v>
      </c>
      <c r="J56" s="75">
        <f t="shared" si="9"/>
        <v>0</v>
      </c>
      <c r="K56" s="75">
        <f t="shared" si="10"/>
        <v>0</v>
      </c>
      <c r="L56" s="76" t="str">
        <f t="shared" si="11"/>
        <v>0/0</v>
      </c>
    </row>
    <row r="57" spans="3:12" s="67" customFormat="1" ht="21.75" customHeight="1" thickBot="1" x14ac:dyDescent="0.25">
      <c r="C57" s="178" t="s">
        <v>103</v>
      </c>
      <c r="D57" s="179"/>
      <c r="E57" s="179"/>
      <c r="F57" s="179"/>
      <c r="G57" s="179"/>
      <c r="H57" s="180"/>
      <c r="I57" s="80">
        <f>+SUM(I45:I56)</f>
        <v>0</v>
      </c>
      <c r="J57" s="81">
        <f>INT(I57/365)</f>
        <v>0</v>
      </c>
      <c r="K57" s="82">
        <f>INT(MOD(I57,365)/30)</f>
        <v>0</v>
      </c>
      <c r="L57" s="83" t="str">
        <f>+CONCATENATE(J57,"/",K57)</f>
        <v>0/0</v>
      </c>
    </row>
    <row r="58" spans="3:12" s="67" customFormat="1" ht="21.75" customHeight="1" x14ac:dyDescent="0.2">
      <c r="I58" s="84"/>
      <c r="J58" s="85" t="str">
        <f>+CONCATENATE(C57," - ",J57," años, ",K57," meses")</f>
        <v>Total - 0 años, 0 meses</v>
      </c>
      <c r="K58" s="84"/>
      <c r="L58" s="84"/>
    </row>
    <row r="59" spans="3:12" s="67" customFormat="1" ht="21.75" customHeight="1" thickBot="1" x14ac:dyDescent="0.25"/>
    <row r="60" spans="3:12" s="67" customFormat="1" ht="21.75" customHeight="1" x14ac:dyDescent="0.4">
      <c r="C60" s="212" t="s">
        <v>144</v>
      </c>
      <c r="D60" s="213"/>
      <c r="E60" s="213"/>
      <c r="F60" s="213"/>
      <c r="G60" s="213"/>
      <c r="H60" s="213"/>
      <c r="I60" s="213"/>
      <c r="J60" s="213"/>
      <c r="K60" s="213"/>
      <c r="L60" s="214"/>
    </row>
    <row r="61" spans="3:12" s="67" customFormat="1" ht="21.75" customHeight="1" x14ac:dyDescent="0.4">
      <c r="C61" s="97" t="s">
        <v>153</v>
      </c>
      <c r="D61" s="86"/>
      <c r="E61" s="86"/>
      <c r="F61" s="86"/>
      <c r="G61" s="86"/>
      <c r="H61" s="86"/>
      <c r="I61" s="86"/>
      <c r="J61" s="86"/>
      <c r="K61" s="86"/>
      <c r="L61" s="87"/>
    </row>
    <row r="62" spans="3:12" ht="21.75" customHeight="1" x14ac:dyDescent="0.25">
      <c r="C62" s="68" t="s">
        <v>5</v>
      </c>
      <c r="D62" s="69" t="s">
        <v>102</v>
      </c>
      <c r="E62" s="172" t="s">
        <v>106</v>
      </c>
      <c r="F62" s="173"/>
      <c r="G62" s="69" t="s">
        <v>104</v>
      </c>
      <c r="H62" s="69" t="s">
        <v>105</v>
      </c>
      <c r="I62" s="69" t="s">
        <v>137</v>
      </c>
      <c r="J62" s="69" t="s">
        <v>138</v>
      </c>
      <c r="K62" s="69" t="s">
        <v>139</v>
      </c>
      <c r="L62" s="70" t="s">
        <v>140</v>
      </c>
    </row>
    <row r="63" spans="3:12" s="77" customFormat="1" ht="21.75" customHeight="1" x14ac:dyDescent="0.25">
      <c r="C63" s="71">
        <v>1</v>
      </c>
      <c r="D63" s="88"/>
      <c r="E63" s="176"/>
      <c r="F63" s="177"/>
      <c r="G63" s="89"/>
      <c r="H63" s="89"/>
      <c r="I63" s="74">
        <f>+H63-G63</f>
        <v>0</v>
      </c>
      <c r="J63" s="75">
        <f>INT(I63/365)</f>
        <v>0</v>
      </c>
      <c r="K63" s="75">
        <f>INT(MOD(I63,365)/30)</f>
        <v>0</v>
      </c>
      <c r="L63" s="76" t="str">
        <f>+CONCATENATE(J63,"/",K63)</f>
        <v>0/0</v>
      </c>
    </row>
    <row r="64" spans="3:12" s="77" customFormat="1" ht="21.75" customHeight="1" x14ac:dyDescent="0.25">
      <c r="C64" s="71">
        <v>2</v>
      </c>
      <c r="D64" s="88"/>
      <c r="E64" s="176"/>
      <c r="F64" s="177"/>
      <c r="G64" s="89"/>
      <c r="H64" s="89"/>
      <c r="I64" s="74">
        <f>+H64-G64</f>
        <v>0</v>
      </c>
      <c r="J64" s="75">
        <f>INT(I64/365)</f>
        <v>0</v>
      </c>
      <c r="K64" s="75">
        <f>INT(MOD(I64,365)/30)</f>
        <v>0</v>
      </c>
      <c r="L64" s="76" t="str">
        <f>+CONCATENATE(J64,"/",K64)</f>
        <v>0/0</v>
      </c>
    </row>
    <row r="65" spans="3:12" s="77" customFormat="1" ht="21.75" customHeight="1" x14ac:dyDescent="0.25">
      <c r="C65" s="71">
        <v>3</v>
      </c>
      <c r="D65" s="88"/>
      <c r="E65" s="176"/>
      <c r="F65" s="177"/>
      <c r="G65" s="90"/>
      <c r="H65" s="90"/>
      <c r="I65" s="74">
        <f>+H65-G65</f>
        <v>0</v>
      </c>
      <c r="J65" s="75">
        <f t="shared" ref="J65:J74" si="12">INT(I65/365)</f>
        <v>0</v>
      </c>
      <c r="K65" s="75">
        <f t="shared" ref="K65:K74" si="13">INT(MOD(I65,365)/30)</f>
        <v>0</v>
      </c>
      <c r="L65" s="76" t="str">
        <f t="shared" ref="L65:L74" si="14">+CONCATENATE(J65,"/",K65)</f>
        <v>0/0</v>
      </c>
    </row>
    <row r="66" spans="3:12" s="77" customFormat="1" ht="21.75" customHeight="1" x14ac:dyDescent="0.25">
      <c r="C66" s="71">
        <v>4</v>
      </c>
      <c r="D66" s="88"/>
      <c r="E66" s="176"/>
      <c r="F66" s="177"/>
      <c r="G66" s="89"/>
      <c r="H66" s="89"/>
      <c r="I66" s="74">
        <f t="shared" ref="I66:I74" si="15">+H66-G66</f>
        <v>0</v>
      </c>
      <c r="J66" s="75">
        <f t="shared" si="12"/>
        <v>0</v>
      </c>
      <c r="K66" s="75">
        <f t="shared" si="13"/>
        <v>0</v>
      </c>
      <c r="L66" s="76" t="str">
        <f t="shared" si="14"/>
        <v>0/0</v>
      </c>
    </row>
    <row r="67" spans="3:12" s="77" customFormat="1" ht="21.75" customHeight="1" x14ac:dyDescent="0.25">
      <c r="C67" s="71">
        <v>5</v>
      </c>
      <c r="D67" s="88"/>
      <c r="E67" s="176"/>
      <c r="F67" s="177"/>
      <c r="G67" s="89"/>
      <c r="H67" s="89"/>
      <c r="I67" s="74">
        <f t="shared" si="15"/>
        <v>0</v>
      </c>
      <c r="J67" s="75">
        <f t="shared" si="12"/>
        <v>0</v>
      </c>
      <c r="K67" s="75">
        <f t="shared" si="13"/>
        <v>0</v>
      </c>
      <c r="L67" s="76" t="str">
        <f t="shared" si="14"/>
        <v>0/0</v>
      </c>
    </row>
    <row r="68" spans="3:12" s="77" customFormat="1" ht="21.75" customHeight="1" x14ac:dyDescent="0.25">
      <c r="C68" s="71">
        <v>6</v>
      </c>
      <c r="D68" s="88"/>
      <c r="E68" s="176"/>
      <c r="F68" s="177"/>
      <c r="G68" s="90"/>
      <c r="H68" s="89"/>
      <c r="I68" s="74">
        <f t="shared" si="15"/>
        <v>0</v>
      </c>
      <c r="J68" s="75">
        <f t="shared" si="12"/>
        <v>0</v>
      </c>
      <c r="K68" s="75">
        <f t="shared" si="13"/>
        <v>0</v>
      </c>
      <c r="L68" s="76" t="str">
        <f t="shared" si="14"/>
        <v>0/0</v>
      </c>
    </row>
    <row r="69" spans="3:12" s="67" customFormat="1" ht="21.75" customHeight="1" x14ac:dyDescent="0.2">
      <c r="C69" s="71">
        <v>7</v>
      </c>
      <c r="D69" s="88"/>
      <c r="E69" s="176"/>
      <c r="F69" s="177"/>
      <c r="G69" s="89"/>
      <c r="H69" s="89"/>
      <c r="I69" s="74">
        <f t="shared" si="15"/>
        <v>0</v>
      </c>
      <c r="J69" s="75">
        <f t="shared" si="12"/>
        <v>0</v>
      </c>
      <c r="K69" s="75">
        <f t="shared" si="13"/>
        <v>0</v>
      </c>
      <c r="L69" s="76" t="str">
        <f t="shared" si="14"/>
        <v>0/0</v>
      </c>
    </row>
    <row r="70" spans="3:12" s="67" customFormat="1" ht="21.75" customHeight="1" x14ac:dyDescent="0.2">
      <c r="C70" s="71">
        <v>8</v>
      </c>
      <c r="D70" s="88"/>
      <c r="E70" s="176"/>
      <c r="F70" s="177"/>
      <c r="G70" s="90"/>
      <c r="H70" s="90"/>
      <c r="I70" s="74">
        <f t="shared" si="15"/>
        <v>0</v>
      </c>
      <c r="J70" s="75">
        <f t="shared" si="12"/>
        <v>0</v>
      </c>
      <c r="K70" s="75">
        <f t="shared" si="13"/>
        <v>0</v>
      </c>
      <c r="L70" s="76" t="str">
        <f t="shared" si="14"/>
        <v>0/0</v>
      </c>
    </row>
    <row r="71" spans="3:12" s="67" customFormat="1" ht="21.75" customHeight="1" x14ac:dyDescent="0.2">
      <c r="C71" s="71">
        <v>9</v>
      </c>
      <c r="D71" s="88"/>
      <c r="E71" s="176"/>
      <c r="F71" s="177"/>
      <c r="G71" s="91"/>
      <c r="H71" s="91"/>
      <c r="I71" s="74">
        <f t="shared" si="15"/>
        <v>0</v>
      </c>
      <c r="J71" s="75">
        <f t="shared" si="12"/>
        <v>0</v>
      </c>
      <c r="K71" s="75">
        <f t="shared" si="13"/>
        <v>0</v>
      </c>
      <c r="L71" s="76" t="str">
        <f t="shared" si="14"/>
        <v>0/0</v>
      </c>
    </row>
    <row r="72" spans="3:12" s="67" customFormat="1" ht="21.75" customHeight="1" x14ac:dyDescent="0.2">
      <c r="C72" s="71">
        <v>10</v>
      </c>
      <c r="D72" s="88"/>
      <c r="E72" s="176"/>
      <c r="F72" s="177"/>
      <c r="G72" s="91"/>
      <c r="H72" s="91"/>
      <c r="I72" s="74">
        <f t="shared" si="15"/>
        <v>0</v>
      </c>
      <c r="J72" s="75">
        <f t="shared" si="12"/>
        <v>0</v>
      </c>
      <c r="K72" s="75">
        <f t="shared" si="13"/>
        <v>0</v>
      </c>
      <c r="L72" s="76" t="str">
        <f t="shared" si="14"/>
        <v>0/0</v>
      </c>
    </row>
    <row r="73" spans="3:12" s="67" customFormat="1" ht="21.75" customHeight="1" x14ac:dyDescent="0.2">
      <c r="C73" s="71">
        <v>11</v>
      </c>
      <c r="D73" s="88"/>
      <c r="E73" s="176"/>
      <c r="F73" s="177"/>
      <c r="G73" s="91"/>
      <c r="H73" s="91"/>
      <c r="I73" s="74">
        <f t="shared" si="15"/>
        <v>0</v>
      </c>
      <c r="J73" s="75">
        <f t="shared" si="12"/>
        <v>0</v>
      </c>
      <c r="K73" s="75">
        <f t="shared" si="13"/>
        <v>0</v>
      </c>
      <c r="L73" s="76" t="str">
        <f t="shared" si="14"/>
        <v>0/0</v>
      </c>
    </row>
    <row r="74" spans="3:12" s="67" customFormat="1" ht="21.75" customHeight="1" thickBot="1" x14ac:dyDescent="0.25">
      <c r="C74" s="71">
        <v>12</v>
      </c>
      <c r="D74" s="88"/>
      <c r="E74" s="176"/>
      <c r="F74" s="177"/>
      <c r="G74" s="91"/>
      <c r="H74" s="91"/>
      <c r="I74" s="74">
        <f t="shared" si="15"/>
        <v>0</v>
      </c>
      <c r="J74" s="75">
        <f t="shared" si="12"/>
        <v>0</v>
      </c>
      <c r="K74" s="75">
        <f t="shared" si="13"/>
        <v>0</v>
      </c>
      <c r="L74" s="76" t="str">
        <f t="shared" si="14"/>
        <v>0/0</v>
      </c>
    </row>
    <row r="75" spans="3:12" ht="21.75" customHeight="1" thickBot="1" x14ac:dyDescent="0.3">
      <c r="C75" s="178" t="s">
        <v>103</v>
      </c>
      <c r="D75" s="179"/>
      <c r="E75" s="179"/>
      <c r="F75" s="179"/>
      <c r="G75" s="179"/>
      <c r="H75" s="180"/>
      <c r="I75" s="80">
        <f>+SUM(I63:I74)</f>
        <v>0</v>
      </c>
      <c r="J75" s="81">
        <f>INT(I75/365)</f>
        <v>0</v>
      </c>
      <c r="K75" s="82">
        <f>INT(MOD(I75,365)/30)</f>
        <v>0</v>
      </c>
      <c r="L75" s="83" t="str">
        <f>+CONCATENATE(J75,"/",K75)</f>
        <v>0/0</v>
      </c>
    </row>
    <row r="76" spans="3:12" ht="21.75" customHeight="1" x14ac:dyDescent="0.25">
      <c r="C76" s="67"/>
      <c r="D76" s="67"/>
      <c r="E76" s="67"/>
      <c r="F76" s="67"/>
      <c r="G76" s="67"/>
      <c r="H76" s="67"/>
      <c r="I76" s="84"/>
      <c r="J76" s="85" t="str">
        <f>+CONCATENATE(C75," - ",J75," años, ",K75," meses")</f>
        <v>Total - 0 años, 0 meses</v>
      </c>
      <c r="K76" s="84"/>
      <c r="L76" s="84"/>
    </row>
    <row r="77" spans="3:12" ht="21.75" customHeight="1" thickBot="1" x14ac:dyDescent="0.3">
      <c r="C77" s="184" t="s">
        <v>145</v>
      </c>
      <c r="D77" s="184"/>
      <c r="E77" s="184"/>
      <c r="F77" s="184"/>
      <c r="G77" s="184"/>
      <c r="H77" s="184"/>
      <c r="I77" s="184"/>
      <c r="J77" s="184"/>
      <c r="K77" s="184"/>
      <c r="L77" s="184"/>
    </row>
    <row r="78" spans="3:12" s="67" customFormat="1" ht="21.75" customHeight="1" x14ac:dyDescent="0.4">
      <c r="C78" s="181" t="s">
        <v>155</v>
      </c>
      <c r="D78" s="182"/>
      <c r="E78" s="182"/>
      <c r="F78" s="182"/>
      <c r="G78" s="182"/>
      <c r="H78" s="182"/>
      <c r="I78" s="182"/>
      <c r="J78" s="182"/>
      <c r="K78" s="182"/>
      <c r="L78" s="183"/>
    </row>
    <row r="79" spans="3:12" ht="21.75" customHeight="1" x14ac:dyDescent="0.25">
      <c r="C79" s="68" t="s">
        <v>5</v>
      </c>
      <c r="D79" s="69" t="s">
        <v>102</v>
      </c>
      <c r="E79" s="172" t="s">
        <v>106</v>
      </c>
      <c r="F79" s="173"/>
      <c r="G79" s="69" t="s">
        <v>104</v>
      </c>
      <c r="H79" s="69" t="s">
        <v>105</v>
      </c>
      <c r="I79" s="69" t="s">
        <v>137</v>
      </c>
      <c r="J79" s="69" t="s">
        <v>138</v>
      </c>
      <c r="K79" s="69" t="s">
        <v>139</v>
      </c>
      <c r="L79" s="70" t="s">
        <v>140</v>
      </c>
    </row>
    <row r="80" spans="3:12" s="77" customFormat="1" ht="21.75" customHeight="1" x14ac:dyDescent="0.25">
      <c r="C80" s="71">
        <v>1</v>
      </c>
      <c r="D80" s="72"/>
      <c r="E80" s="156"/>
      <c r="F80" s="157"/>
      <c r="G80" s="73"/>
      <c r="H80" s="73"/>
      <c r="I80" s="74">
        <f>+H80-G80</f>
        <v>0</v>
      </c>
      <c r="J80" s="75">
        <f>INT(I80/365)</f>
        <v>0</v>
      </c>
      <c r="K80" s="75">
        <f>INT(MOD(I80,365)/30)</f>
        <v>0</v>
      </c>
      <c r="L80" s="76" t="str">
        <f>+CONCATENATE(J80,"/",K80)</f>
        <v>0/0</v>
      </c>
    </row>
    <row r="81" spans="3:12" s="77" customFormat="1" ht="21.75" customHeight="1" x14ac:dyDescent="0.25">
      <c r="C81" s="71">
        <v>2</v>
      </c>
      <c r="D81" s="72"/>
      <c r="E81" s="156"/>
      <c r="F81" s="157"/>
      <c r="G81" s="73"/>
      <c r="H81" s="73"/>
      <c r="I81" s="74">
        <f>+H81-G81</f>
        <v>0</v>
      </c>
      <c r="J81" s="75">
        <f>INT(I81/365)</f>
        <v>0</v>
      </c>
      <c r="K81" s="75">
        <f>INT(MOD(I81,365)/30)</f>
        <v>0</v>
      </c>
      <c r="L81" s="76" t="str">
        <f>+CONCATENATE(J81,"/",K81)</f>
        <v>0/0</v>
      </c>
    </row>
    <row r="82" spans="3:12" s="77" customFormat="1" ht="21.75" customHeight="1" x14ac:dyDescent="0.25">
      <c r="C82" s="71">
        <v>3</v>
      </c>
      <c r="D82" s="72"/>
      <c r="E82" s="156"/>
      <c r="F82" s="157"/>
      <c r="G82" s="78"/>
      <c r="H82" s="78"/>
      <c r="I82" s="74">
        <f>+H82-G82</f>
        <v>0</v>
      </c>
      <c r="J82" s="75">
        <f t="shared" ref="J82:J92" si="16">INT(I82/365)</f>
        <v>0</v>
      </c>
      <c r="K82" s="75">
        <f t="shared" ref="K82:K92" si="17">INT(MOD(I82,365)/30)</f>
        <v>0</v>
      </c>
      <c r="L82" s="76" t="str">
        <f t="shared" ref="L82:L92" si="18">+CONCATENATE(J82,"/",K82)</f>
        <v>0/0</v>
      </c>
    </row>
    <row r="83" spans="3:12" s="77" customFormat="1" ht="21.75" customHeight="1" x14ac:dyDescent="0.25">
      <c r="C83" s="71">
        <v>4</v>
      </c>
      <c r="D83" s="72"/>
      <c r="E83" s="156"/>
      <c r="F83" s="157"/>
      <c r="G83" s="73"/>
      <c r="H83" s="73"/>
      <c r="I83" s="74">
        <f t="shared" ref="I83:I92" si="19">+H83-G83</f>
        <v>0</v>
      </c>
      <c r="J83" s="75">
        <f t="shared" si="16"/>
        <v>0</v>
      </c>
      <c r="K83" s="75">
        <f t="shared" si="17"/>
        <v>0</v>
      </c>
      <c r="L83" s="76" t="str">
        <f t="shared" si="18"/>
        <v>0/0</v>
      </c>
    </row>
    <row r="84" spans="3:12" s="77" customFormat="1" ht="21.75" customHeight="1" x14ac:dyDescent="0.25">
      <c r="C84" s="71">
        <v>5</v>
      </c>
      <c r="D84" s="72"/>
      <c r="E84" s="156"/>
      <c r="F84" s="157"/>
      <c r="G84" s="73"/>
      <c r="H84" s="73"/>
      <c r="I84" s="74">
        <f t="shared" si="19"/>
        <v>0</v>
      </c>
      <c r="J84" s="75">
        <f t="shared" si="16"/>
        <v>0</v>
      </c>
      <c r="K84" s="75">
        <f t="shared" si="17"/>
        <v>0</v>
      </c>
      <c r="L84" s="76" t="str">
        <f t="shared" si="18"/>
        <v>0/0</v>
      </c>
    </row>
    <row r="85" spans="3:12" s="77" customFormat="1" ht="21.75" customHeight="1" x14ac:dyDescent="0.25">
      <c r="C85" s="71">
        <v>6</v>
      </c>
      <c r="D85" s="72"/>
      <c r="E85" s="156"/>
      <c r="F85" s="157"/>
      <c r="G85" s="78"/>
      <c r="H85" s="73"/>
      <c r="I85" s="74">
        <f t="shared" si="19"/>
        <v>0</v>
      </c>
      <c r="J85" s="75">
        <f t="shared" si="16"/>
        <v>0</v>
      </c>
      <c r="K85" s="75">
        <f t="shared" si="17"/>
        <v>0</v>
      </c>
      <c r="L85" s="76" t="str">
        <f t="shared" si="18"/>
        <v>0/0</v>
      </c>
    </row>
    <row r="86" spans="3:12" s="67" customFormat="1" ht="21.75" customHeight="1" x14ac:dyDescent="0.2">
      <c r="C86" s="71">
        <v>7</v>
      </c>
      <c r="D86" s="72"/>
      <c r="E86" s="156"/>
      <c r="F86" s="157"/>
      <c r="G86" s="73"/>
      <c r="H86" s="73"/>
      <c r="I86" s="74">
        <f t="shared" si="19"/>
        <v>0</v>
      </c>
      <c r="J86" s="75">
        <f t="shared" si="16"/>
        <v>0</v>
      </c>
      <c r="K86" s="75">
        <f t="shared" si="17"/>
        <v>0</v>
      </c>
      <c r="L86" s="76" t="str">
        <f t="shared" si="18"/>
        <v>0/0</v>
      </c>
    </row>
    <row r="87" spans="3:12" s="67" customFormat="1" ht="21.75" customHeight="1" x14ac:dyDescent="0.2">
      <c r="C87" s="71">
        <v>8</v>
      </c>
      <c r="D87" s="72"/>
      <c r="E87" s="156"/>
      <c r="F87" s="157"/>
      <c r="G87" s="78"/>
      <c r="H87" s="78"/>
      <c r="I87" s="74">
        <f t="shared" si="19"/>
        <v>0</v>
      </c>
      <c r="J87" s="75">
        <f t="shared" si="16"/>
        <v>0</v>
      </c>
      <c r="K87" s="75">
        <f t="shared" si="17"/>
        <v>0</v>
      </c>
      <c r="L87" s="76" t="str">
        <f t="shared" si="18"/>
        <v>0/0</v>
      </c>
    </row>
    <row r="88" spans="3:12" s="67" customFormat="1" ht="21.75" customHeight="1" x14ac:dyDescent="0.2">
      <c r="C88" s="71">
        <v>9</v>
      </c>
      <c r="D88" s="72"/>
      <c r="E88" s="156"/>
      <c r="F88" s="157"/>
      <c r="G88" s="79"/>
      <c r="H88" s="79"/>
      <c r="I88" s="74">
        <f t="shared" si="19"/>
        <v>0</v>
      </c>
      <c r="J88" s="75">
        <f t="shared" si="16"/>
        <v>0</v>
      </c>
      <c r="K88" s="75">
        <f t="shared" si="17"/>
        <v>0</v>
      </c>
      <c r="L88" s="76" t="str">
        <f t="shared" si="18"/>
        <v>0/0</v>
      </c>
    </row>
    <row r="89" spans="3:12" s="67" customFormat="1" ht="21.75" customHeight="1" x14ac:dyDescent="0.2">
      <c r="C89" s="71">
        <v>10</v>
      </c>
      <c r="D89" s="72"/>
      <c r="E89" s="156"/>
      <c r="F89" s="157"/>
      <c r="G89" s="79"/>
      <c r="H89" s="79"/>
      <c r="I89" s="74">
        <f t="shared" si="19"/>
        <v>0</v>
      </c>
      <c r="J89" s="75">
        <f t="shared" si="16"/>
        <v>0</v>
      </c>
      <c r="K89" s="75">
        <f t="shared" si="17"/>
        <v>0</v>
      </c>
      <c r="L89" s="76" t="str">
        <f t="shared" si="18"/>
        <v>0/0</v>
      </c>
    </row>
    <row r="90" spans="3:12" s="67" customFormat="1" ht="21.75" customHeight="1" x14ac:dyDescent="0.2">
      <c r="C90" s="71">
        <v>11</v>
      </c>
      <c r="D90" s="72"/>
      <c r="E90" s="156"/>
      <c r="F90" s="157"/>
      <c r="G90" s="79"/>
      <c r="H90" s="79"/>
      <c r="I90" s="74">
        <f t="shared" si="19"/>
        <v>0</v>
      </c>
      <c r="J90" s="75">
        <f t="shared" si="16"/>
        <v>0</v>
      </c>
      <c r="K90" s="75">
        <f t="shared" si="17"/>
        <v>0</v>
      </c>
      <c r="L90" s="76" t="str">
        <f t="shared" si="18"/>
        <v>0/0</v>
      </c>
    </row>
    <row r="91" spans="3:12" s="67" customFormat="1" ht="21.75" customHeight="1" x14ac:dyDescent="0.2">
      <c r="C91" s="71">
        <v>12</v>
      </c>
      <c r="D91" s="72"/>
      <c r="E91" s="156"/>
      <c r="F91" s="157"/>
      <c r="G91" s="79"/>
      <c r="H91" s="79"/>
      <c r="I91" s="74">
        <f t="shared" si="19"/>
        <v>0</v>
      </c>
      <c r="J91" s="75">
        <f t="shared" si="16"/>
        <v>0</v>
      </c>
      <c r="K91" s="75">
        <f t="shared" si="17"/>
        <v>0</v>
      </c>
      <c r="L91" s="76" t="str">
        <f t="shared" si="18"/>
        <v>0/0</v>
      </c>
    </row>
    <row r="92" spans="3:12" s="67" customFormat="1" ht="21.75" customHeight="1" thickBot="1" x14ac:dyDescent="0.25">
      <c r="C92" s="71">
        <v>13</v>
      </c>
      <c r="D92" s="72"/>
      <c r="E92" s="156"/>
      <c r="F92" s="157"/>
      <c r="G92" s="79"/>
      <c r="H92" s="79"/>
      <c r="I92" s="74">
        <f t="shared" si="19"/>
        <v>0</v>
      </c>
      <c r="J92" s="75">
        <f t="shared" si="16"/>
        <v>0</v>
      </c>
      <c r="K92" s="75">
        <f t="shared" si="17"/>
        <v>0</v>
      </c>
      <c r="L92" s="76" t="str">
        <f t="shared" si="18"/>
        <v>0/0</v>
      </c>
    </row>
    <row r="93" spans="3:12" ht="21.75" customHeight="1" thickBot="1" x14ac:dyDescent="0.3">
      <c r="C93" s="178" t="s">
        <v>103</v>
      </c>
      <c r="D93" s="179"/>
      <c r="E93" s="179"/>
      <c r="F93" s="179"/>
      <c r="G93" s="179"/>
      <c r="H93" s="180"/>
      <c r="I93" s="80">
        <f>+SUM(I80:I92)</f>
        <v>0</v>
      </c>
      <c r="J93" s="81">
        <f>INT(I93/365)</f>
        <v>0</v>
      </c>
      <c r="K93" s="82">
        <f>INT(MOD(I93,365)/30)</f>
        <v>0</v>
      </c>
      <c r="L93" s="83" t="str">
        <f>+CONCATENATE(J93,"/",K93)</f>
        <v>0/0</v>
      </c>
    </row>
    <row r="94" spans="3:12" ht="21.75" customHeight="1" x14ac:dyDescent="0.25">
      <c r="C94" s="67"/>
      <c r="D94" s="67"/>
      <c r="E94" s="67"/>
      <c r="F94" s="67"/>
      <c r="G94" s="67"/>
      <c r="H94" s="67"/>
      <c r="I94" s="84"/>
      <c r="J94" s="85" t="str">
        <f>+CONCATENATE(C93," - ",J93," años, ",K93," meses")</f>
        <v>Total - 0 años, 0 meses</v>
      </c>
      <c r="K94" s="84"/>
      <c r="L94" s="84"/>
    </row>
    <row r="95" spans="3:12" ht="21.75" customHeight="1" thickBot="1" x14ac:dyDescent="0.3"/>
    <row r="96" spans="3:12" ht="21.75" customHeight="1" x14ac:dyDescent="0.4">
      <c r="C96" s="181" t="s">
        <v>154</v>
      </c>
      <c r="D96" s="182"/>
      <c r="E96" s="182"/>
      <c r="F96" s="182"/>
      <c r="G96" s="182"/>
      <c r="H96" s="182"/>
      <c r="I96" s="182"/>
      <c r="J96" s="182"/>
      <c r="K96" s="182"/>
      <c r="L96" s="183"/>
    </row>
    <row r="97" spans="3:12" ht="21.75" customHeight="1" x14ac:dyDescent="0.25">
      <c r="C97" s="68" t="s">
        <v>5</v>
      </c>
      <c r="D97" s="69" t="s">
        <v>102</v>
      </c>
      <c r="E97" s="172" t="s">
        <v>106</v>
      </c>
      <c r="F97" s="173"/>
      <c r="G97" s="69" t="s">
        <v>104</v>
      </c>
      <c r="H97" s="69" t="s">
        <v>105</v>
      </c>
      <c r="I97" s="69" t="s">
        <v>137</v>
      </c>
      <c r="J97" s="69" t="s">
        <v>138</v>
      </c>
      <c r="K97" s="69" t="s">
        <v>139</v>
      </c>
      <c r="L97" s="70" t="s">
        <v>140</v>
      </c>
    </row>
    <row r="98" spans="3:12" ht="21.75" customHeight="1" x14ac:dyDescent="0.25">
      <c r="C98" s="71">
        <v>1</v>
      </c>
      <c r="D98" s="72"/>
      <c r="E98" s="156"/>
      <c r="F98" s="157"/>
      <c r="G98" s="73"/>
      <c r="H98" s="73"/>
      <c r="I98" s="74">
        <f>+H98-G98</f>
        <v>0</v>
      </c>
      <c r="J98" s="75">
        <f>INT(I98/365)</f>
        <v>0</v>
      </c>
      <c r="K98" s="75">
        <f>INT(MOD(I98,365)/30)</f>
        <v>0</v>
      </c>
      <c r="L98" s="76" t="str">
        <f>+CONCATENATE(J98,"/",K98)</f>
        <v>0/0</v>
      </c>
    </row>
    <row r="99" spans="3:12" ht="21.75" customHeight="1" x14ac:dyDescent="0.25">
      <c r="C99" s="71">
        <v>2</v>
      </c>
      <c r="D99" s="72"/>
      <c r="E99" s="156"/>
      <c r="F99" s="157"/>
      <c r="G99" s="73"/>
      <c r="H99" s="73"/>
      <c r="I99" s="74">
        <f>+H99-G99</f>
        <v>0</v>
      </c>
      <c r="J99" s="75">
        <f>INT(I99/365)</f>
        <v>0</v>
      </c>
      <c r="K99" s="75">
        <f>INT(MOD(I99,365)/30)</f>
        <v>0</v>
      </c>
      <c r="L99" s="76" t="str">
        <f>+CONCATENATE(J99,"/",K99)</f>
        <v>0/0</v>
      </c>
    </row>
    <row r="100" spans="3:12" ht="21.75" customHeight="1" x14ac:dyDescent="0.25">
      <c r="C100" s="71">
        <v>3</v>
      </c>
      <c r="D100" s="72"/>
      <c r="E100" s="156"/>
      <c r="F100" s="157"/>
      <c r="G100" s="78"/>
      <c r="H100" s="78"/>
      <c r="I100" s="74">
        <f>+H100-G100</f>
        <v>0</v>
      </c>
      <c r="J100" s="75">
        <f t="shared" ref="J100:J104" si="20">INT(I100/365)</f>
        <v>0</v>
      </c>
      <c r="K100" s="75">
        <f t="shared" ref="K100:K104" si="21">INT(MOD(I100,365)/30)</f>
        <v>0</v>
      </c>
      <c r="L100" s="76" t="str">
        <f t="shared" ref="L100:L104" si="22">+CONCATENATE(J100,"/",K100)</f>
        <v>0/0</v>
      </c>
    </row>
    <row r="101" spans="3:12" ht="21.75" customHeight="1" x14ac:dyDescent="0.25">
      <c r="C101" s="71">
        <v>4</v>
      </c>
      <c r="D101" s="72"/>
      <c r="E101" s="156"/>
      <c r="F101" s="157"/>
      <c r="G101" s="73"/>
      <c r="H101" s="73"/>
      <c r="I101" s="74">
        <f t="shared" ref="I101:I104" si="23">+H101-G101</f>
        <v>0</v>
      </c>
      <c r="J101" s="75">
        <f t="shared" si="20"/>
        <v>0</v>
      </c>
      <c r="K101" s="75">
        <f t="shared" si="21"/>
        <v>0</v>
      </c>
      <c r="L101" s="76" t="str">
        <f t="shared" si="22"/>
        <v>0/0</v>
      </c>
    </row>
    <row r="102" spans="3:12" ht="21.75" customHeight="1" x14ac:dyDescent="0.25">
      <c r="C102" s="71">
        <v>5</v>
      </c>
      <c r="D102" s="72"/>
      <c r="E102" s="156"/>
      <c r="F102" s="157"/>
      <c r="G102" s="73"/>
      <c r="H102" s="73"/>
      <c r="I102" s="74">
        <f t="shared" si="23"/>
        <v>0</v>
      </c>
      <c r="J102" s="75">
        <f t="shared" si="20"/>
        <v>0</v>
      </c>
      <c r="K102" s="75">
        <f t="shared" si="21"/>
        <v>0</v>
      </c>
      <c r="L102" s="76" t="str">
        <f t="shared" si="22"/>
        <v>0/0</v>
      </c>
    </row>
    <row r="103" spans="3:12" ht="21.75" customHeight="1" x14ac:dyDescent="0.25">
      <c r="C103" s="71">
        <v>6</v>
      </c>
      <c r="D103" s="72"/>
      <c r="E103" s="156"/>
      <c r="F103" s="157"/>
      <c r="G103" s="78"/>
      <c r="H103" s="73"/>
      <c r="I103" s="74">
        <f t="shared" si="23"/>
        <v>0</v>
      </c>
      <c r="J103" s="75">
        <f t="shared" si="20"/>
        <v>0</v>
      </c>
      <c r="K103" s="75">
        <f t="shared" si="21"/>
        <v>0</v>
      </c>
      <c r="L103" s="76" t="str">
        <f t="shared" si="22"/>
        <v>0/0</v>
      </c>
    </row>
    <row r="104" spans="3:12" ht="21.75" customHeight="1" thickBot="1" x14ac:dyDescent="0.3">
      <c r="C104" s="71">
        <v>7</v>
      </c>
      <c r="D104" s="72"/>
      <c r="E104" s="156"/>
      <c r="F104" s="157"/>
      <c r="G104" s="73"/>
      <c r="H104" s="73"/>
      <c r="I104" s="74">
        <f t="shared" si="23"/>
        <v>0</v>
      </c>
      <c r="J104" s="75">
        <f t="shared" si="20"/>
        <v>0</v>
      </c>
      <c r="K104" s="75">
        <f t="shared" si="21"/>
        <v>0</v>
      </c>
      <c r="L104" s="76" t="str">
        <f t="shared" si="22"/>
        <v>0/0</v>
      </c>
    </row>
    <row r="105" spans="3:12" ht="15.75" thickBot="1" x14ac:dyDescent="0.3">
      <c r="C105" s="178" t="s">
        <v>103</v>
      </c>
      <c r="D105" s="179"/>
      <c r="E105" s="179"/>
      <c r="F105" s="179"/>
      <c r="G105" s="179"/>
      <c r="H105" s="180"/>
      <c r="I105" s="80">
        <f>+SUM(I98:I104)</f>
        <v>0</v>
      </c>
      <c r="J105" s="81">
        <f>INT(I105/365)</f>
        <v>0</v>
      </c>
      <c r="K105" s="82">
        <f>INT(MOD(I105,365)/30)</f>
        <v>0</v>
      </c>
      <c r="L105" s="83" t="str">
        <f>+CONCATENATE(J105,"/",K105)</f>
        <v>0/0</v>
      </c>
    </row>
    <row r="106" spans="3:12" x14ac:dyDescent="0.25">
      <c r="C106" s="67"/>
      <c r="D106" s="67"/>
      <c r="E106" s="67"/>
      <c r="F106" s="67"/>
      <c r="G106" s="67"/>
      <c r="H106" s="67"/>
      <c r="I106" s="84"/>
      <c r="J106" s="85" t="str">
        <f>+CONCATENATE(C105," - ",J105," años, ",K105," meses")</f>
        <v>Total - 0 años, 0 meses</v>
      </c>
      <c r="K106" s="84"/>
      <c r="L106" s="84"/>
    </row>
  </sheetData>
  <mergeCells count="109"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  <mergeCell ref="G41:I41"/>
    <mergeCell ref="G33:I33"/>
    <mergeCell ref="G34:I34"/>
    <mergeCell ref="G35:I35"/>
    <mergeCell ref="G40:I40"/>
    <mergeCell ref="C13:D13"/>
    <mergeCell ref="C14:D14"/>
    <mergeCell ref="C43:L43"/>
    <mergeCell ref="C15:D15"/>
    <mergeCell ref="C16:D16"/>
    <mergeCell ref="C17:D17"/>
    <mergeCell ref="C21:L23"/>
    <mergeCell ref="F9:L9"/>
    <mergeCell ref="F10:L10"/>
    <mergeCell ref="F11:L11"/>
    <mergeCell ref="F12:L12"/>
    <mergeCell ref="F13:L1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38:I38"/>
    <mergeCell ref="G39:I39"/>
    <mergeCell ref="C33:D40"/>
    <mergeCell ref="G29:I29"/>
    <mergeCell ref="G30:I30"/>
    <mergeCell ref="G32:I32"/>
    <mergeCell ref="G28:I28"/>
    <mergeCell ref="E71:F71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C105:H105"/>
    <mergeCell ref="C96:L96"/>
    <mergeCell ref="E97:F97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E100:F100"/>
    <mergeCell ref="E101:F101"/>
    <mergeCell ref="E102:F102"/>
    <mergeCell ref="E103:F103"/>
    <mergeCell ref="E104:F104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98:F98"/>
    <mergeCell ref="E99:F99"/>
    <mergeCell ref="E62:F62"/>
    <mergeCell ref="F42:L42"/>
    <mergeCell ref="C42:D42"/>
    <mergeCell ref="E72:F72"/>
    <mergeCell ref="E73:F73"/>
    <mergeCell ref="E74:F74"/>
    <mergeCell ref="E67:F67"/>
    <mergeCell ref="E68:F68"/>
    <mergeCell ref="E69:F69"/>
    <mergeCell ref="E70:F70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Analista de Adquisiciones</cp:lastModifiedBy>
  <cp:revision/>
  <cp:lastPrinted>2021-05-04T01:25:21Z</cp:lastPrinted>
  <dcterms:created xsi:type="dcterms:W3CDTF">2013-03-20T21:37:51Z</dcterms:created>
  <dcterms:modified xsi:type="dcterms:W3CDTF">2022-03-11T20:37:05Z</dcterms:modified>
</cp:coreProperties>
</file>